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940" tabRatio="833" activeTab="1"/>
  </bookViews>
  <sheets>
    <sheet name="Balancesheets-Y" sheetId="1" r:id="rId1"/>
    <sheet name="Balancesheets-Q" sheetId="2" r:id="rId2"/>
  </sheets>
  <externalReferences>
    <externalReference r:id="rId5"/>
  </externalReferences>
  <definedNames>
    <definedName name="company">#REF!</definedName>
    <definedName name="DataTable">'[1]Data'!$A$3:$AI$992</definedName>
    <definedName name="LookupPeriodkod">'[1]Data'!$A$3:$AI$3</definedName>
    <definedName name="LookupValueName">'[1]Data'!$A$3:$A$992</definedName>
    <definedName name="_xlnm.Print_Area" localSheetId="1">'Balancesheets-Q'!$A$1:$U$28</definedName>
    <definedName name="_xlnm.Print_Area" localSheetId="0">'Balancesheets-Y'!$A$1:$H$28</definedName>
    <definedName name="_xlnm.Print_Titles" localSheetId="1">'Balancesheets-Q'!$1:$1</definedName>
    <definedName name="_xlnm.Print_Titles" localSheetId="0">'Balancesheets-Y'!$1:$1</definedName>
  </definedNames>
  <calcPr fullCalcOnLoad="1"/>
</workbook>
</file>

<file path=xl/sharedStrings.xml><?xml version="1.0" encoding="utf-8"?>
<sst xmlns="http://schemas.openxmlformats.org/spreadsheetml/2006/main" count="137" uniqueCount="83">
  <si>
    <t>Belopp i MSEK</t>
  </si>
  <si>
    <t>TILLGÅNGAR</t>
  </si>
  <si>
    <t>ASSETS</t>
  </si>
  <si>
    <t>SUMMA TILLGÅNGAR</t>
  </si>
  <si>
    <t>TOTAL ASSETS</t>
  </si>
  <si>
    <t>Balansräkningar</t>
  </si>
  <si>
    <t>Balance Sheets</t>
  </si>
  <si>
    <t/>
  </si>
  <si>
    <t>2012-12-31</t>
  </si>
  <si>
    <t>2013-12-31</t>
  </si>
  <si>
    <t>2014-03-31</t>
  </si>
  <si>
    <t>2014-06-30</t>
  </si>
  <si>
    <t>2014-09-30</t>
  </si>
  <si>
    <t xml:space="preserve"> </t>
  </si>
  <si>
    <t>2014-12-31</t>
  </si>
  <si>
    <t>2010-12-31</t>
  </si>
  <si>
    <t>2011-12-31</t>
  </si>
  <si>
    <t>Treasury bills eligible for refinancing</t>
  </si>
  <si>
    <t>Lending to credit institutions</t>
  </si>
  <si>
    <t>Lending to the public</t>
  </si>
  <si>
    <t>Bonds</t>
  </si>
  <si>
    <t>Shares and participations</t>
  </si>
  <si>
    <t>Assets in insurance operations</t>
  </si>
  <si>
    <t>Other assets</t>
  </si>
  <si>
    <t>TOTAL LIABILITIES AND SHAREHOLDERS EQUITY</t>
  </si>
  <si>
    <t>Shareholder equity</t>
  </si>
  <si>
    <t>TOTAL LIABILITIES</t>
  </si>
  <si>
    <t>Deposits by the public</t>
  </si>
  <si>
    <t>Liabilities in insurance operations</t>
  </si>
  <si>
    <t>Other liabilities</t>
  </si>
  <si>
    <t>LIABILITIES</t>
  </si>
  <si>
    <t>Belåningsbara statsskuldförbindelser</t>
  </si>
  <si>
    <t>Utlåning till kreditinstitut</t>
  </si>
  <si>
    <t>Utlåning till allmänheten</t>
  </si>
  <si>
    <t>Obligationer</t>
  </si>
  <si>
    <t>Aktier och andelar</t>
  </si>
  <si>
    <t>Tillgångar i försäkringsrörelsen</t>
  </si>
  <si>
    <t>Övriga tillgångar</t>
  </si>
  <si>
    <t>SKULDER</t>
  </si>
  <si>
    <t>Inlåning från allmänheten</t>
  </si>
  <si>
    <t>Skulder i försäkringsrörelsen</t>
  </si>
  <si>
    <t>Övriga skulder</t>
  </si>
  <si>
    <t>Eget kapital</t>
  </si>
  <si>
    <t>SUMMA SKULDER OCH EGET KAPITAL</t>
  </si>
  <si>
    <t>SUMMA SKULDER</t>
  </si>
  <si>
    <t>SEK m</t>
  </si>
  <si>
    <t>2015-03-31</t>
  </si>
  <si>
    <t>2015-06-30</t>
  </si>
  <si>
    <t>2015-09-30</t>
  </si>
  <si>
    <t>2015-12-31</t>
  </si>
  <si>
    <t>2016-03-31</t>
  </si>
  <si>
    <t>2016-06-30</t>
  </si>
  <si>
    <t>2016-09-30</t>
  </si>
  <si>
    <t>2016-12-31</t>
  </si>
  <si>
    <t>2017-03-31</t>
  </si>
  <si>
    <t>2017-06-30</t>
  </si>
  <si>
    <t>2017-09-30</t>
  </si>
  <si>
    <t>2017-12-31</t>
  </si>
  <si>
    <t>2018-03-31</t>
  </si>
  <si>
    <t>2018-06-30</t>
  </si>
  <si>
    <t>2018-09-30</t>
  </si>
  <si>
    <t>2018-12-31</t>
  </si>
  <si>
    <t>Tillgodohavanden hos centralbanker</t>
  </si>
  <si>
    <t>Aktier och andelar i intresseföretag</t>
  </si>
  <si>
    <t>Balances at central banks</t>
  </si>
  <si>
    <t>Shares and participations in associated companies</t>
  </si>
  <si>
    <t>2019-03-31</t>
  </si>
  <si>
    <t>2019-06-30</t>
  </si>
  <si>
    <t>2019-09-30</t>
  </si>
  <si>
    <t>2019-12-31</t>
  </si>
  <si>
    <t>2020-03-31</t>
  </si>
  <si>
    <t>2020-06-30</t>
  </si>
  <si>
    <t>2020-09-30</t>
  </si>
  <si>
    <t>2020-12-31</t>
  </si>
  <si>
    <t>-</t>
  </si>
  <si>
    <t>2021-03-31</t>
  </si>
  <si>
    <t>Cash and balances with central banks</t>
  </si>
  <si>
    <t>Loans to credit institutions</t>
  </si>
  <si>
    <t>Loans to the public</t>
  </si>
  <si>
    <t>Deposits and borrowing from the public</t>
  </si>
  <si>
    <t>2021-06-30</t>
  </si>
  <si>
    <t>2021-09-30</t>
  </si>
  <si>
    <t>2021-12-31</t>
  </si>
</sst>
</file>

<file path=xl/styles.xml><?xml version="1.0" encoding="utf-8"?>
<styleSheet xmlns="http://schemas.openxmlformats.org/spreadsheetml/2006/main">
  <numFmts count="6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%"/>
    <numFmt numFmtId="183" formatCode="#,##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yyyy\-mm\-dd"/>
    <numFmt numFmtId="188" formatCode="mmm\-yyyy"/>
    <numFmt numFmtId="189" formatCode="&quot;Senast uppdaterat: &quot;yyyy\-mm\-dd\ "/>
    <numFmt numFmtId="190" formatCode="&quot;Last updated: &quot;yyyy\-mm\-dd"/>
    <numFmt numFmtId="191" formatCode="&quot;Senast uppdaterat:&quot;\ yyyy/mm/dd"/>
    <numFmt numFmtId="192" formatCode="&quot;Last updated:&quot;\ yyyy/mm/dd"/>
    <numFmt numFmtId="193" formatCode="#0"/>
    <numFmt numFmtId="194" formatCode="#0.0"/>
    <numFmt numFmtId="195" formatCode="#,##0.0000"/>
    <numFmt numFmtId="196" formatCode="#,##0_ ;\-#,##0\ "/>
    <numFmt numFmtId="197" formatCode="#0.00"/>
    <numFmt numFmtId="198" formatCode="#0.0%"/>
    <numFmt numFmtId="199" formatCode="&quot;Ja&quot;;&quot;Ja&quot;;&quot;Nej&quot;"/>
    <numFmt numFmtId="200" formatCode="&quot;Sant&quot;;&quot;Sant&quot;;&quot;Falskt&quot;"/>
    <numFmt numFmtId="201" formatCode="&quot;På&quot;;&quot;På&quot;;&quot;Av&quot;"/>
    <numFmt numFmtId="202" formatCode="[$€-2]\ #,##0.00_);[Red]\([$€-2]\ #,##0.00\)"/>
    <numFmt numFmtId="203" formatCode="0.000"/>
    <numFmt numFmtId="204" formatCode="[$-41D]&quot;den &quot;d\ mmmm\ yyyy"/>
    <numFmt numFmtId="205" formatCode="_(* #,##0.0_);_(* \(#,##0.0\);_(* &quot;-&quot;_);_(@_)"/>
    <numFmt numFmtId="206" formatCode="#,###,###,##0"/>
    <numFmt numFmtId="207" formatCode="yyyy/mm/dd;@"/>
    <numFmt numFmtId="208" formatCode="_-* #,##0.0\ _k_r_-;\-* #,##0.0\ _k_r_-;_-* &quot;-&quot;??\ _k_r_-;_-@_-"/>
    <numFmt numFmtId="209" formatCode="_-* #,##0\ _k_r_-;\-* #,##0\ _k_r_-;_-* &quot;-&quot;??\ _k_r_-;_-@_-"/>
    <numFmt numFmtId="210" formatCode="0.0000000000"/>
    <numFmt numFmtId="211" formatCode="0.000000000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%"/>
    <numFmt numFmtId="218" formatCode="0.0000%"/>
    <numFmt numFmtId="219" formatCode="0.00000%"/>
    <numFmt numFmtId="220" formatCode="0.000000%"/>
    <numFmt numFmtId="221" formatCode="#,##0.00000"/>
    <numFmt numFmtId="222" formatCode="#,##0.000000"/>
    <numFmt numFmtId="223" formatCode="#,##0;\–#,##0;\–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9"/>
      <color indexed="5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rgb="FFFF0000"/>
      <name val="Arial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4" fontId="9" fillId="0" borderId="0" xfId="0" applyNumberFormat="1" applyFont="1" applyFill="1" applyBorder="1" applyAlignment="1">
      <alignment horizontal="left" indent="2"/>
    </xf>
    <xf numFmtId="3" fontId="6" fillId="0" borderId="0" xfId="0" applyNumberFormat="1" applyFont="1" applyFill="1" applyBorder="1" applyAlignment="1">
      <alignment horizontal="left" wrapText="1" indent="2" shrinkToFit="1"/>
    </xf>
    <xf numFmtId="3" fontId="7" fillId="0" borderId="10" xfId="0" applyNumberFormat="1" applyFont="1" applyFill="1" applyBorder="1" applyAlignment="1">
      <alignment horizontal="left" wrapText="1" indent="2" shrinkToFi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80" fontId="48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 horizontal="left" indent="3"/>
    </xf>
    <xf numFmtId="3" fontId="3" fillId="0" borderId="0" xfId="0" applyNumberFormat="1" applyFont="1" applyFill="1" applyBorder="1" applyAlignment="1">
      <alignment horizontal="left" indent="3"/>
    </xf>
    <xf numFmtId="3" fontId="47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 indent="3"/>
    </xf>
    <xf numFmtId="3" fontId="4" fillId="0" borderId="0" xfId="0" applyNumberFormat="1" applyFont="1" applyFill="1" applyBorder="1" applyAlignment="1">
      <alignment/>
    </xf>
    <xf numFmtId="49" fontId="48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0" fontId="47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80" fontId="8" fillId="0" borderId="0" xfId="0" applyNumberFormat="1" applyFont="1" applyFill="1" applyBorder="1" applyAlignment="1">
      <alignment/>
    </xf>
    <xf numFmtId="180" fontId="48" fillId="0" borderId="0" xfId="0" applyNumberFormat="1" applyFont="1" applyFill="1" applyBorder="1" applyAlignment="1">
      <alignment horizontal="right"/>
    </xf>
    <xf numFmtId="49" fontId="48" fillId="0" borderId="10" xfId="0" applyNumberFormat="1" applyFont="1" applyFill="1" applyBorder="1" applyAlignment="1" quotePrefix="1">
      <alignment horizontal="right"/>
    </xf>
    <xf numFmtId="3" fontId="3" fillId="0" borderId="0" xfId="0" applyNumberFormat="1" applyFont="1" applyFill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Percent 2 2" xfId="62"/>
    <cellStyle name="Percent 3" xfId="63"/>
    <cellStyle name="Pro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" name="Picture 12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" name="Picture 12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" name="Picture 12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" name="Picture 12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" name="Picture 12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" name="Picture 12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7" name="Picture 13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8" name="Picture 13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9" name="Picture 13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0" name="Picture 13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1" name="Picture 13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2" name="Picture 13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3" name="Picture 13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4" name="Picture 13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5" name="Picture 13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6" name="Picture 13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7" name="Picture 14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8" name="Picture 14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9" name="Picture 14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0" name="Picture 14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1" name="Picture 14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2" name="Picture 14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3" name="Picture 14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4" name="Picture 14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5" name="Picture 14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6" name="Picture 14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7" name="Picture 15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8" name="Picture 15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9" name="Picture 15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0" name="Picture 15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1" name="Picture 15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2" name="Picture 15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3" name="Picture 15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4" name="Picture 15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5" name="Picture 15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6" name="Picture 15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7" name="Picture 16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8" name="Picture 16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9" name="Picture 16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0" name="Picture 16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1" name="Picture 16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2" name="Picture 16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3" name="Picture 16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4" name="Picture 16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5" name="Picture 16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6" name="Picture 16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7" name="Picture 17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8" name="Picture 17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9" name="Picture 17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0" name="Picture 17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1" name="Picture 17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2" name="Picture 17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3" name="Picture 17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4" name="Picture 17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5" name="Picture 17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6" name="Picture 17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7" name="Picture 18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8" name="Picture 18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9" name="Picture 18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0" name="Picture 18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1" name="Picture 18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2" name="Picture 18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3" name="Picture 18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4" name="Picture 18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5" name="Picture 18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6" name="Picture 18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7" name="Picture 19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8" name="Picture 19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9" name="Picture 19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8</xdr:col>
      <xdr:colOff>0</xdr:colOff>
      <xdr:row>25</xdr:row>
      <xdr:rowOff>0</xdr:rowOff>
    </xdr:to>
    <xdr:pic>
      <xdr:nvPicPr>
        <xdr:cNvPr id="70" name="Picture 20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714750"/>
          <a:ext cx="3695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" name="Picture 12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" name="Picture 12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" name="Picture 12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" name="Picture 12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" name="Picture 12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" name="Picture 12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7" name="Picture 13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8" name="Picture 13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9" name="Picture 13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0" name="Picture 13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1" name="Picture 13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2" name="Picture 13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3" name="Picture 13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4" name="Picture 13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5" name="Picture 13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6" name="Picture 13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7" name="Picture 14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8" name="Picture 14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9" name="Picture 14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0" name="Picture 14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1" name="Picture 14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2" name="Picture 14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3" name="Picture 14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4" name="Picture 14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5" name="Picture 14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6" name="Picture 14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7" name="Picture 15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8" name="Picture 15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9" name="Picture 15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0" name="Picture 15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1" name="Picture 15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2" name="Picture 15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3" name="Picture 15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4" name="Picture 15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5" name="Picture 15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6" name="Picture 15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7" name="Picture 16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8" name="Picture 16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9" name="Picture 16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0" name="Picture 16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1" name="Picture 16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2" name="Picture 16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3" name="Picture 16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4" name="Picture 16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5" name="Picture 16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6" name="Picture 16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7" name="Picture 17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8" name="Picture 17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9" name="Picture 17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0" name="Picture 17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1" name="Picture 17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2" name="Picture 17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3" name="Picture 17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4" name="Picture 17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5" name="Picture 17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6" name="Picture 17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7" name="Picture 18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8" name="Picture 18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9" name="Picture 18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0" name="Picture 18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1" name="Picture 18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2" name="Picture 18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3" name="Picture 18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4" name="Picture 18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5" name="Picture 18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6" name="Picture 18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7" name="Picture 19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8" name="Picture 19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9" name="Picture 19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6</xdr:col>
      <xdr:colOff>0</xdr:colOff>
      <xdr:row>40</xdr:row>
      <xdr:rowOff>0</xdr:rowOff>
    </xdr:to>
    <xdr:pic>
      <xdr:nvPicPr>
        <xdr:cNvPr id="70" name="Picture 20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915025"/>
          <a:ext cx="3657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Ekonomi\Controllermaterial\3.%20Kvartalsdata\Del&#229;rsrapport%20i%20Excel2Word\Del&#229;rsrapport%20i%20Excel2Word%20Mal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min"/>
      <sheetName val="Meny"/>
      <sheetName val="Data"/>
      <sheetName val="Siffror till text"/>
      <sheetName val="Förstasidan"/>
      <sheetName val="Förstasidan ENG"/>
      <sheetName val="Kvartalsöversikt"/>
      <sheetName val="Kvartalsöversikt ENG"/>
      <sheetName val="Framvagn periodtabeller"/>
      <sheetName val="Framvagn periodtabeller ENG"/>
      <sheetName val="Marknadsandelar 1"/>
      <sheetName val="Marknadsandelar 1 ENG"/>
      <sheetName val="Marknadsandelar 2"/>
      <sheetName val="Framvagn Diagram"/>
      <sheetName val="Marknadsandelar 2 ENG"/>
      <sheetName val="Framvagn UB-tabeller"/>
      <sheetName val="Framvagn UB-tabeller ENG"/>
      <sheetName val="Finansiell ställning"/>
      <sheetName val="Kapitalöverskott ENG"/>
      <sheetName val="Finansiell ställning ENG"/>
      <sheetName val="RR Konc"/>
      <sheetName val="RR Konc ENG"/>
      <sheetName val="BR Konc"/>
      <sheetName val="BR Konc ENG"/>
      <sheetName val="Förändr EK Konc"/>
      <sheetName val="Förändr EK Konc ENG"/>
      <sheetName val="KF Konc"/>
      <sheetName val="KF Konc ENG"/>
      <sheetName val="RR Moder"/>
      <sheetName val="RR Moder ENG"/>
      <sheetName val="BR Moder"/>
      <sheetName val="BR Moder ENG"/>
      <sheetName val="Övergångstabell IFRS 16"/>
      <sheetName val="Övergångstabell IFRS 16 ENG"/>
      <sheetName val="Not1- Intäkter avtal med kunder"/>
      <sheetName val="Not1- Intäkter avtal med ku ENG"/>
      <sheetName val="Not 2,3- Provisioner"/>
      <sheetName val="Not 2,3- Provisioner ENG"/>
      <sheetName val="Not 6 Fin instr 1"/>
      <sheetName val="Not 6 Fin instr 1 ENG"/>
      <sheetName val="Not 6 Fin instr 2"/>
      <sheetName val="Not 6 Fin instr 2 ENG"/>
      <sheetName val="Not 7 Kapitalkrav Fin kong"/>
      <sheetName val="Not 7 Kapitalkrav Fin kong ENG"/>
      <sheetName val="Not 8 Kapitalkrav Kons sit del1"/>
      <sheetName val="Not 8 Kapitalkrav Kons sit ENG1"/>
      <sheetName val="Not 8 Kapitalkrav Kons sit del2"/>
      <sheetName val="Not 8 Kapitalkrav Kons sit ENG2"/>
      <sheetName val="Nyckeltal Solo"/>
      <sheetName val="Nyckeltal Solo ENG"/>
      <sheetName val="Not 8 Nyckeltal"/>
      <sheetName val="Not 8 Nyckeltal ENG"/>
      <sheetName val="Not 8 Pelare 2"/>
      <sheetName val="Not 8 Pelare 2 "/>
    </sheetNames>
    <sheetDataSet>
      <sheetData sheetId="2">
        <row r="3">
          <cell r="B3" t="str">
            <v>Periodkod</v>
          </cell>
          <cell r="C3" t="str">
            <v>Q4 2013</v>
          </cell>
          <cell r="D3" t="str">
            <v>Q1 2014</v>
          </cell>
          <cell r="E3" t="str">
            <v>Q2 2014</v>
          </cell>
          <cell r="F3" t="str">
            <v>Q3 2014</v>
          </cell>
          <cell r="G3" t="str">
            <v>Q4 2014</v>
          </cell>
          <cell r="H3" t="str">
            <v>Q1 2015</v>
          </cell>
          <cell r="I3" t="str">
            <v>Q2 2015</v>
          </cell>
          <cell r="J3" t="str">
            <v>Q3 2015</v>
          </cell>
          <cell r="K3" t="str">
            <v>Q4 2015</v>
          </cell>
          <cell r="L3" t="str">
            <v>Q1 2016</v>
          </cell>
          <cell r="M3" t="str">
            <v>Q2 2016</v>
          </cell>
          <cell r="N3" t="str">
            <v>Q3 2016</v>
          </cell>
          <cell r="O3" t="str">
            <v>Q4 2016</v>
          </cell>
          <cell r="P3" t="str">
            <v>Q1 2017</v>
          </cell>
          <cell r="Q3" t="str">
            <v>Q2 2017</v>
          </cell>
          <cell r="R3" t="str">
            <v>Q3 2017</v>
          </cell>
          <cell r="S3" t="str">
            <v>Q4 2017</v>
          </cell>
          <cell r="T3" t="str">
            <v>Q1 2018</v>
          </cell>
          <cell r="U3" t="str">
            <v>Q2 2018</v>
          </cell>
          <cell r="V3" t="str">
            <v>Q3 2018</v>
          </cell>
          <cell r="W3" t="str">
            <v>Q4 2018</v>
          </cell>
          <cell r="X3" t="str">
            <v>Q1 2019</v>
          </cell>
          <cell r="Y3" t="str">
            <v>Q2 2019</v>
          </cell>
          <cell r="Z3" t="str">
            <v>Q3 2019</v>
          </cell>
          <cell r="AA3" t="str">
            <v>Q4 2019</v>
          </cell>
          <cell r="AB3" t="str">
            <v>Q1 2020</v>
          </cell>
          <cell r="AC3" t="str">
            <v>Q2 2020</v>
          </cell>
          <cell r="AD3" t="str">
            <v>Q3 2020</v>
          </cell>
          <cell r="AE3" t="str">
            <v>Q4 2020</v>
          </cell>
          <cell r="AF3" t="str">
            <v>Q1 2021</v>
          </cell>
          <cell r="AG3" t="str">
            <v>Q2 2021</v>
          </cell>
          <cell r="AH3" t="str">
            <v>Q3 2021</v>
          </cell>
          <cell r="AI3" t="str">
            <v>Q4 2021</v>
          </cell>
        </row>
        <row r="5">
          <cell r="A5" t="str">
            <v>Bokslutsdatum</v>
          </cell>
          <cell r="B5" t="str">
            <v>Bokslutsdatum</v>
          </cell>
          <cell r="O5">
            <v>42735</v>
          </cell>
          <cell r="P5">
            <v>42825</v>
          </cell>
          <cell r="Q5">
            <v>42916</v>
          </cell>
          <cell r="R5">
            <v>43008</v>
          </cell>
          <cell r="S5">
            <v>43100</v>
          </cell>
          <cell r="T5">
            <v>43190</v>
          </cell>
          <cell r="U5">
            <v>43281</v>
          </cell>
          <cell r="V5">
            <v>43373</v>
          </cell>
          <cell r="W5">
            <v>43465</v>
          </cell>
          <cell r="X5">
            <v>43555</v>
          </cell>
          <cell r="Y5">
            <v>43646</v>
          </cell>
          <cell r="Z5">
            <v>43738</v>
          </cell>
          <cell r="AA5">
            <v>43830</v>
          </cell>
          <cell r="AB5">
            <v>43921</v>
          </cell>
          <cell r="AC5">
            <v>44012</v>
          </cell>
          <cell r="AD5">
            <v>44104</v>
          </cell>
          <cell r="AE5">
            <v>44196</v>
          </cell>
          <cell r="AF5">
            <v>44286</v>
          </cell>
          <cell r="AG5">
            <v>44377</v>
          </cell>
          <cell r="AH5">
            <v>44469</v>
          </cell>
          <cell r="AI5">
            <v>44561</v>
          </cell>
        </row>
        <row r="6">
          <cell r="A6" t="str">
            <v>Rapportdatum</v>
          </cell>
          <cell r="B6" t="str">
            <v>Rapportdatum</v>
          </cell>
          <cell r="O6">
            <v>42754</v>
          </cell>
          <cell r="P6">
            <v>42845</v>
          </cell>
          <cell r="Q6">
            <v>42929</v>
          </cell>
          <cell r="R6">
            <v>43027</v>
          </cell>
          <cell r="S6">
            <v>43118</v>
          </cell>
          <cell r="T6">
            <v>43208</v>
          </cell>
          <cell r="U6">
            <v>43293</v>
          </cell>
          <cell r="V6">
            <v>43391</v>
          </cell>
          <cell r="W6">
            <v>43482</v>
          </cell>
          <cell r="X6">
            <v>43571</v>
          </cell>
          <cell r="Y6">
            <v>43657</v>
          </cell>
          <cell r="Z6">
            <v>43755</v>
          </cell>
          <cell r="AA6">
            <v>43851</v>
          </cell>
          <cell r="AB6">
            <v>43942</v>
          </cell>
          <cell r="AC6">
            <v>44026</v>
          </cell>
          <cell r="AD6">
            <v>44123</v>
          </cell>
          <cell r="AE6">
            <v>44217</v>
          </cell>
          <cell r="AF6">
            <v>44306</v>
          </cell>
          <cell r="AG6">
            <v>44391</v>
          </cell>
          <cell r="AH6">
            <v>44487</v>
          </cell>
          <cell r="AI6">
            <v>44581</v>
          </cell>
        </row>
        <row r="8">
          <cell r="B8" t="str">
            <v>Marknadsandelar</v>
          </cell>
        </row>
        <row r="9">
          <cell r="B9" t="str">
            <v>Nasdaq Stockholm och First North:</v>
          </cell>
        </row>
        <row r="10">
          <cell r="A10" t="str">
            <v>MarkAndAvslutQ</v>
          </cell>
          <cell r="B10" t="str">
            <v>Antal avslut, % - kvartal</v>
          </cell>
          <cell r="G10">
            <v>7.5</v>
          </cell>
          <cell r="H10">
            <v>9.5</v>
          </cell>
          <cell r="I10">
            <v>10.3</v>
          </cell>
          <cell r="J10">
            <v>10.8</v>
          </cell>
          <cell r="K10">
            <v>13.1</v>
          </cell>
          <cell r="L10">
            <v>11.3</v>
          </cell>
          <cell r="M10">
            <v>13</v>
          </cell>
          <cell r="N10">
            <v>15.2</v>
          </cell>
          <cell r="O10">
            <v>14.6</v>
          </cell>
          <cell r="P10">
            <v>15.1</v>
          </cell>
          <cell r="Q10">
            <v>12.9</v>
          </cell>
          <cell r="R10">
            <v>14.3</v>
          </cell>
          <cell r="S10">
            <v>14.4</v>
          </cell>
          <cell r="T10">
            <v>12</v>
          </cell>
          <cell r="U10">
            <v>10.9</v>
          </cell>
          <cell r="V10">
            <v>13.2</v>
          </cell>
          <cell r="W10">
            <v>11.7</v>
          </cell>
          <cell r="X10">
            <v>13.2</v>
          </cell>
          <cell r="Y10">
            <v>13.3</v>
          </cell>
          <cell r="Z10">
            <v>13.6</v>
          </cell>
          <cell r="AA10">
            <v>14.54</v>
          </cell>
          <cell r="AB10">
            <v>16.6</v>
          </cell>
          <cell r="AC10">
            <v>17.5</v>
          </cell>
          <cell r="AD10">
            <v>19.9</v>
          </cell>
          <cell r="AE10">
            <v>18.3</v>
          </cell>
          <cell r="AF10">
            <v>20.7</v>
          </cell>
          <cell r="AG10">
            <v>19.3</v>
          </cell>
          <cell r="AH10">
            <v>19.7</v>
          </cell>
          <cell r="AI10">
            <v>19.2</v>
          </cell>
        </row>
        <row r="11">
          <cell r="A11" t="str">
            <v>MarkAndAvslutYTD</v>
          </cell>
          <cell r="B11" t="str">
            <v>Antal avslut, % - YTD</v>
          </cell>
          <cell r="G11">
            <v>7.5</v>
          </cell>
          <cell r="H11">
            <v>9.5</v>
          </cell>
          <cell r="I11">
            <v>9.9</v>
          </cell>
          <cell r="J11">
            <v>10.2</v>
          </cell>
          <cell r="K11">
            <v>10.9</v>
          </cell>
          <cell r="L11">
            <v>11.3</v>
          </cell>
          <cell r="M11">
            <v>12.2</v>
          </cell>
          <cell r="N11">
            <v>13.2</v>
          </cell>
          <cell r="O11">
            <v>13.5</v>
          </cell>
          <cell r="P11">
            <v>15.1</v>
          </cell>
          <cell r="Q11">
            <v>14</v>
          </cell>
          <cell r="R11">
            <v>14.1</v>
          </cell>
          <cell r="S11">
            <v>14.2</v>
          </cell>
          <cell r="T11">
            <v>12</v>
          </cell>
          <cell r="U11">
            <v>11.5</v>
          </cell>
          <cell r="V11">
            <v>12</v>
          </cell>
          <cell r="W11">
            <v>11.9</v>
          </cell>
          <cell r="X11">
            <v>13.2</v>
          </cell>
          <cell r="Y11">
            <v>13.2</v>
          </cell>
          <cell r="Z11">
            <v>13.4</v>
          </cell>
          <cell r="AA11">
            <v>13.7</v>
          </cell>
          <cell r="AB11">
            <v>16.6</v>
          </cell>
          <cell r="AC11">
            <v>17</v>
          </cell>
          <cell r="AD11">
            <v>18</v>
          </cell>
          <cell r="AE11">
            <v>18.1</v>
          </cell>
          <cell r="AF11">
            <v>20.7</v>
          </cell>
          <cell r="AG11">
            <v>20</v>
          </cell>
          <cell r="AH11">
            <v>19.9</v>
          </cell>
          <cell r="AI11">
            <v>19.7</v>
          </cell>
        </row>
        <row r="12">
          <cell r="A12" t="str">
            <v>MarkAndAvslut4Q</v>
          </cell>
          <cell r="B12" t="str">
            <v>Antal avslut, % - 4Q</v>
          </cell>
          <cell r="G12">
            <v>7.6</v>
          </cell>
          <cell r="H12">
            <v>8.1</v>
          </cell>
          <cell r="I12">
            <v>8.9</v>
          </cell>
          <cell r="J12">
            <v>9.6</v>
          </cell>
          <cell r="K12">
            <v>10.9</v>
          </cell>
          <cell r="L12">
            <v>11.4</v>
          </cell>
          <cell r="M12">
            <v>12.1</v>
          </cell>
          <cell r="N12">
            <v>13.2</v>
          </cell>
          <cell r="O12">
            <v>13.5</v>
          </cell>
          <cell r="P12">
            <v>14.5</v>
          </cell>
          <cell r="Q12">
            <v>14.5</v>
          </cell>
          <cell r="R12">
            <v>14.2</v>
          </cell>
          <cell r="S12">
            <v>14.2</v>
          </cell>
          <cell r="T12">
            <v>13.4</v>
          </cell>
          <cell r="U12">
            <v>12.9</v>
          </cell>
          <cell r="V12">
            <v>12.6</v>
          </cell>
          <cell r="W12">
            <v>11.9</v>
          </cell>
          <cell r="X12">
            <v>12.2</v>
          </cell>
          <cell r="Y12">
            <v>12.8</v>
          </cell>
          <cell r="Z12">
            <v>13</v>
          </cell>
          <cell r="AA12">
            <v>13.7</v>
          </cell>
          <cell r="AB12">
            <v>14.5</v>
          </cell>
          <cell r="AC12">
            <v>15.6</v>
          </cell>
          <cell r="AD12">
            <v>17.1</v>
          </cell>
          <cell r="AE12">
            <v>18.1</v>
          </cell>
          <cell r="AF12">
            <v>19.1</v>
          </cell>
        </row>
        <row r="13">
          <cell r="A13" t="str">
            <v>MarkAndOmsQ</v>
          </cell>
          <cell r="B13" t="str">
            <v>Omsättning, % - kvartal</v>
          </cell>
          <cell r="G13">
            <v>4.3</v>
          </cell>
          <cell r="H13">
            <v>4.9</v>
          </cell>
          <cell r="I13">
            <v>5.3</v>
          </cell>
          <cell r="J13">
            <v>6.6</v>
          </cell>
          <cell r="K13">
            <v>8.7</v>
          </cell>
          <cell r="L13">
            <v>6.6</v>
          </cell>
          <cell r="M13">
            <v>6.6</v>
          </cell>
          <cell r="N13">
            <v>7.5</v>
          </cell>
          <cell r="O13">
            <v>6.5</v>
          </cell>
          <cell r="P13">
            <v>6.5</v>
          </cell>
          <cell r="Q13">
            <v>5.3</v>
          </cell>
          <cell r="R13">
            <v>6.3</v>
          </cell>
          <cell r="S13">
            <v>5.5</v>
          </cell>
          <cell r="T13">
            <v>5.6</v>
          </cell>
          <cell r="U13">
            <v>4.8</v>
          </cell>
          <cell r="V13">
            <v>6.1</v>
          </cell>
          <cell r="W13">
            <v>5.6</v>
          </cell>
          <cell r="X13">
            <v>5.7</v>
          </cell>
          <cell r="Y13">
            <v>4.8</v>
          </cell>
          <cell r="Z13">
            <v>5.2</v>
          </cell>
          <cell r="AA13">
            <v>6</v>
          </cell>
          <cell r="AB13">
            <v>7.6</v>
          </cell>
          <cell r="AC13">
            <v>8.4</v>
          </cell>
          <cell r="AD13">
            <v>9.6</v>
          </cell>
          <cell r="AE13">
            <v>8.4</v>
          </cell>
          <cell r="AF13">
            <v>9.2</v>
          </cell>
          <cell r="AG13">
            <v>8.3</v>
          </cell>
          <cell r="AH13">
            <v>9.5</v>
          </cell>
          <cell r="AI13">
            <v>8.7</v>
          </cell>
        </row>
        <row r="14">
          <cell r="A14" t="str">
            <v>MarkAndOmsYTD</v>
          </cell>
          <cell r="B14" t="str">
            <v>Omsättning, % - YTD</v>
          </cell>
          <cell r="G14">
            <v>4.2</v>
          </cell>
          <cell r="H14">
            <v>4.9</v>
          </cell>
          <cell r="I14">
            <v>5.1</v>
          </cell>
          <cell r="J14">
            <v>5.6</v>
          </cell>
          <cell r="K14">
            <v>6.4</v>
          </cell>
          <cell r="L14">
            <v>6.6</v>
          </cell>
          <cell r="M14">
            <v>6.6</v>
          </cell>
          <cell r="N14">
            <v>6.9</v>
          </cell>
          <cell r="O14">
            <v>6.8</v>
          </cell>
          <cell r="P14">
            <v>6.5</v>
          </cell>
          <cell r="Q14">
            <v>5.9</v>
          </cell>
          <cell r="R14">
            <v>6.1</v>
          </cell>
          <cell r="S14">
            <v>5.9</v>
          </cell>
          <cell r="T14">
            <v>5.6</v>
          </cell>
          <cell r="U14">
            <v>5.2</v>
          </cell>
          <cell r="V14">
            <v>5.5</v>
          </cell>
          <cell r="W14">
            <v>5.5</v>
          </cell>
          <cell r="X14">
            <v>5.7</v>
          </cell>
          <cell r="Y14">
            <v>5.3</v>
          </cell>
          <cell r="Z14">
            <v>5.2</v>
          </cell>
          <cell r="AA14">
            <v>5.4</v>
          </cell>
          <cell r="AB14">
            <v>7.6</v>
          </cell>
          <cell r="AC14">
            <v>8</v>
          </cell>
          <cell r="AD14">
            <v>8.5</v>
          </cell>
          <cell r="AE14">
            <v>8.5</v>
          </cell>
          <cell r="AF14">
            <v>9.2</v>
          </cell>
          <cell r="AG14">
            <v>8.7</v>
          </cell>
          <cell r="AH14">
            <v>9</v>
          </cell>
          <cell r="AI14">
            <v>8.9</v>
          </cell>
        </row>
        <row r="15">
          <cell r="A15" t="str">
            <v>MarkAndOms4Q</v>
          </cell>
          <cell r="B15" t="str">
            <v>Omsättning, % - 4Q</v>
          </cell>
          <cell r="G15">
            <v>4.2</v>
          </cell>
          <cell r="H15">
            <v>4.4</v>
          </cell>
          <cell r="I15">
            <v>4.7</v>
          </cell>
          <cell r="J15">
            <v>5.3</v>
          </cell>
          <cell r="K15">
            <v>6.4</v>
          </cell>
          <cell r="L15">
            <v>6.8</v>
          </cell>
          <cell r="M15">
            <v>7.1</v>
          </cell>
          <cell r="N15">
            <v>7.3</v>
          </cell>
          <cell r="O15">
            <v>6.8</v>
          </cell>
          <cell r="P15">
            <v>6.8</v>
          </cell>
          <cell r="Q15">
            <v>6.4</v>
          </cell>
          <cell r="R15">
            <v>6.2</v>
          </cell>
          <cell r="S15">
            <v>5.9</v>
          </cell>
          <cell r="T15">
            <v>5.7</v>
          </cell>
          <cell r="U15">
            <v>5.6</v>
          </cell>
          <cell r="V15">
            <v>5.5</v>
          </cell>
          <cell r="W15">
            <v>5.5</v>
          </cell>
          <cell r="X15">
            <v>5.6</v>
          </cell>
          <cell r="Y15">
            <v>5.6</v>
          </cell>
          <cell r="Z15">
            <v>5.3</v>
          </cell>
          <cell r="AA15">
            <v>5.4</v>
          </cell>
          <cell r="AB15">
            <v>5.9</v>
          </cell>
          <cell r="AC15">
            <v>6.8</v>
          </cell>
          <cell r="AD15">
            <v>7.9</v>
          </cell>
          <cell r="AE15">
            <v>8.5</v>
          </cell>
          <cell r="AF15">
            <v>8.9</v>
          </cell>
          <cell r="AH15">
            <v>7.9</v>
          </cell>
          <cell r="AI15">
            <v>8.5</v>
          </cell>
        </row>
        <row r="17">
          <cell r="B17" t="str">
            <v>Fondmarknaden (exkl PPM)</v>
          </cell>
          <cell r="AB17" t="str">
            <v>andel av utflöde</v>
          </cell>
        </row>
        <row r="18">
          <cell r="A18" t="str">
            <v>MarkAndNysparQ</v>
          </cell>
          <cell r="B18" t="str">
            <v>Nysparande, % - kvartal</v>
          </cell>
          <cell r="AB18">
            <v>9.41563389420634</v>
          </cell>
          <cell r="AC18">
            <v>19.1240737180354</v>
          </cell>
          <cell r="AD18">
            <v>17.1850711288198</v>
          </cell>
          <cell r="AE18">
            <v>17.8231544478439</v>
          </cell>
          <cell r="AF18">
            <v>27</v>
          </cell>
          <cell r="AG18">
            <v>17.4411301110758</v>
          </cell>
          <cell r="AH18">
            <v>21.2875394231276</v>
          </cell>
          <cell r="AI18">
            <v>13.0899542011502</v>
          </cell>
        </row>
        <row r="19">
          <cell r="A19" t="str">
            <v>MarkAndNysparYTD</v>
          </cell>
          <cell r="B19" t="str">
            <v>Nysparande, % - YTD</v>
          </cell>
          <cell r="AE19">
            <v>32.9185766401911</v>
          </cell>
          <cell r="AF19">
            <v>27</v>
          </cell>
          <cell r="AG19">
            <v>22</v>
          </cell>
          <cell r="AH19">
            <v>22</v>
          </cell>
          <cell r="AI19">
            <v>19.5298591992779</v>
          </cell>
        </row>
        <row r="20">
          <cell r="A20" t="str">
            <v>MarkAndNyspar4Q</v>
          </cell>
          <cell r="B20" t="str">
            <v>Nysparande, % - 4Q</v>
          </cell>
          <cell r="AE20">
            <v>32.9185766401911</v>
          </cell>
          <cell r="AI20">
            <v>19.5298591992779</v>
          </cell>
        </row>
        <row r="22">
          <cell r="B22" t="str">
            <v>Nettoinflöde (MSEK) - kvartal</v>
          </cell>
        </row>
        <row r="23">
          <cell r="A23" t="str">
            <v>NettoinflGrundQ</v>
          </cell>
          <cell r="B23" t="str">
            <v>Grunderbjudande</v>
          </cell>
          <cell r="D23">
            <v>5522</v>
          </cell>
          <cell r="E23">
            <v>4040</v>
          </cell>
          <cell r="F23">
            <v>4561</v>
          </cell>
          <cell r="G23">
            <v>5939</v>
          </cell>
          <cell r="H23">
            <v>7939.7</v>
          </cell>
          <cell r="I23">
            <v>4022</v>
          </cell>
          <cell r="J23">
            <v>4154</v>
          </cell>
          <cell r="K23">
            <v>4123</v>
          </cell>
          <cell r="L23">
            <v>4525</v>
          </cell>
          <cell r="M23">
            <v>4958.2</v>
          </cell>
          <cell r="N23">
            <v>5102</v>
          </cell>
          <cell r="O23">
            <v>5457.983066259999</v>
          </cell>
          <cell r="P23">
            <v>7910.481252979991</v>
          </cell>
          <cell r="Q23">
            <v>7206.428561089993</v>
          </cell>
          <cell r="R23">
            <v>5353.759560280006</v>
          </cell>
          <cell r="S23">
            <v>6601.422905809992</v>
          </cell>
          <cell r="T23">
            <v>7073.015232509999</v>
          </cell>
          <cell r="U23">
            <v>5121.032832220015</v>
          </cell>
          <cell r="V23">
            <v>7179.504611249998</v>
          </cell>
          <cell r="W23">
            <v>6881.440972122253</v>
          </cell>
          <cell r="X23">
            <v>7298.789759029992</v>
          </cell>
          <cell r="Y23">
            <v>7188.454160309987</v>
          </cell>
          <cell r="Z23">
            <v>8627.753930640007</v>
          </cell>
          <cell r="AA23">
            <v>7966.810319560009</v>
          </cell>
          <cell r="AB23">
            <v>19331.53934658003</v>
          </cell>
          <cell r="AC23">
            <v>13061.571032170004</v>
          </cell>
          <cell r="AD23">
            <v>13754.462136540018</v>
          </cell>
          <cell r="AE23">
            <v>17513.917525589994</v>
          </cell>
          <cell r="AF23">
            <v>28517.78427321999</v>
          </cell>
          <cell r="AG23">
            <v>18113.585649739976</v>
          </cell>
          <cell r="AH23">
            <v>16283.418950009976</v>
          </cell>
          <cell r="AI23">
            <v>18620.807252940034</v>
          </cell>
        </row>
        <row r="24">
          <cell r="A24" t="str">
            <v>NettoinflPBQ</v>
          </cell>
          <cell r="B24" t="str">
            <v>Private Banking</v>
          </cell>
          <cell r="H24">
            <v>1945.3</v>
          </cell>
          <cell r="I24">
            <v>324</v>
          </cell>
          <cell r="J24">
            <v>694</v>
          </cell>
          <cell r="K24">
            <v>1359</v>
          </cell>
          <cell r="L24">
            <v>322</v>
          </cell>
          <cell r="M24">
            <v>4344.8</v>
          </cell>
          <cell r="N24">
            <v>743</v>
          </cell>
          <cell r="O24">
            <v>617.7014650799954</v>
          </cell>
          <cell r="P24">
            <v>591.9053602800024</v>
          </cell>
          <cell r="Q24">
            <v>975.1575403699983</v>
          </cell>
          <cell r="R24">
            <v>379.1225933300023</v>
          </cell>
          <cell r="S24">
            <v>-2880.741255609989</v>
          </cell>
          <cell r="T24">
            <v>727.7579353399982</v>
          </cell>
          <cell r="U24">
            <v>-289.4888945500107</v>
          </cell>
          <cell r="V24">
            <v>766.0680264800012</v>
          </cell>
          <cell r="W24">
            <v>-478.9458643100014</v>
          </cell>
          <cell r="X24">
            <v>271.91807034000215</v>
          </cell>
          <cell r="Y24">
            <v>1094.6512279400024</v>
          </cell>
          <cell r="Z24">
            <v>1285.1164688700082</v>
          </cell>
          <cell r="AA24">
            <v>-948.3843052999978</v>
          </cell>
          <cell r="AB24">
            <v>2505.4537160399723</v>
          </cell>
          <cell r="AC24">
            <v>6229.976499730003</v>
          </cell>
          <cell r="AD24">
            <v>2130.4960298799824</v>
          </cell>
          <cell r="AE24">
            <v>1177.160582350007</v>
          </cell>
          <cell r="AF24">
            <v>1846.9344080899828</v>
          </cell>
          <cell r="AG24">
            <v>4795.598038490001</v>
          </cell>
          <cell r="AH24">
            <v>2071.951945300004</v>
          </cell>
          <cell r="AI24">
            <v>-542.96158756001</v>
          </cell>
        </row>
        <row r="25">
          <cell r="A25" t="str">
            <v>NettoinflProQ</v>
          </cell>
          <cell r="B25" t="str">
            <v>Pro</v>
          </cell>
          <cell r="H25">
            <v>133</v>
          </cell>
          <cell r="I25">
            <v>26</v>
          </cell>
          <cell r="J25">
            <v>160</v>
          </cell>
          <cell r="K25">
            <v>308</v>
          </cell>
          <cell r="L25">
            <v>108</v>
          </cell>
          <cell r="M25">
            <v>128</v>
          </cell>
          <cell r="N25">
            <v>77</v>
          </cell>
          <cell r="O25">
            <v>138.16671528000077</v>
          </cell>
          <cell r="P25">
            <v>118.94651649000014</v>
          </cell>
          <cell r="Q25">
            <v>528.9370666600001</v>
          </cell>
          <cell r="R25">
            <v>166.42519941000012</v>
          </cell>
          <cell r="S25">
            <v>-171.6160432800006</v>
          </cell>
          <cell r="T25">
            <v>163.22551284999992</v>
          </cell>
          <cell r="U25">
            <v>12.840283020000996</v>
          </cell>
          <cell r="V25">
            <v>433.5113670300003</v>
          </cell>
          <cell r="W25">
            <v>-39.550169870000076</v>
          </cell>
          <cell r="X25">
            <v>-1.2842397299994133</v>
          </cell>
          <cell r="Y25">
            <v>-15.522343329999558</v>
          </cell>
          <cell r="Z25">
            <v>26.67593824000045</v>
          </cell>
          <cell r="AA25">
            <v>-203.27792310999948</v>
          </cell>
          <cell r="AB25">
            <v>48.52343778999775</v>
          </cell>
          <cell r="AC25">
            <v>87.04351258999974</v>
          </cell>
          <cell r="AD25">
            <v>444.51828604000065</v>
          </cell>
          <cell r="AE25">
            <v>-18.602731850001156</v>
          </cell>
          <cell r="AF25">
            <v>180.0963145700017</v>
          </cell>
          <cell r="AG25">
            <v>34.61204986999899</v>
          </cell>
          <cell r="AH25">
            <v>92.90199836999966</v>
          </cell>
          <cell r="AI25">
            <v>-201.803208299999</v>
          </cell>
        </row>
        <row r="26">
          <cell r="A26" t="str">
            <v>NettoinflTotaltQ</v>
          </cell>
          <cell r="B26" t="str">
            <v>Totalt</v>
          </cell>
          <cell r="D26">
            <v>5522</v>
          </cell>
          <cell r="E26">
            <v>4040</v>
          </cell>
          <cell r="F26">
            <v>4561</v>
          </cell>
          <cell r="G26">
            <v>5939</v>
          </cell>
          <cell r="H26">
            <v>10018</v>
          </cell>
          <cell r="I26">
            <v>4372</v>
          </cell>
          <cell r="J26">
            <v>5008</v>
          </cell>
          <cell r="K26">
            <v>5790</v>
          </cell>
          <cell r="L26">
            <v>4955</v>
          </cell>
          <cell r="M26">
            <v>9431</v>
          </cell>
          <cell r="N26">
            <v>5922</v>
          </cell>
          <cell r="O26">
            <v>6213.851246619995</v>
          </cell>
          <cell r="P26">
            <v>8621.333129749994</v>
          </cell>
          <cell r="Q26">
            <v>8710.523168119991</v>
          </cell>
          <cell r="R26">
            <v>5899.307353020008</v>
          </cell>
          <cell r="S26">
            <v>3549.0656069200027</v>
          </cell>
          <cell r="T26">
            <v>7963.998680699997</v>
          </cell>
          <cell r="U26">
            <v>4844.384220690005</v>
          </cell>
          <cell r="V26">
            <v>8379.08400476</v>
          </cell>
          <cell r="W26">
            <v>6362.944937942251</v>
          </cell>
          <cell r="X26">
            <v>7569.423589639995</v>
          </cell>
          <cell r="Y26">
            <v>8267.58304491999</v>
          </cell>
          <cell r="Z26">
            <v>9939.546337750015</v>
          </cell>
          <cell r="AA26">
            <v>6815.148091150011</v>
          </cell>
          <cell r="AB26">
            <v>21885.51650041</v>
          </cell>
          <cell r="AC26">
            <v>19378.591044490007</v>
          </cell>
          <cell r="AD26">
            <v>16329.47645246</v>
          </cell>
          <cell r="AE26">
            <v>18672.47537609</v>
          </cell>
          <cell r="AF26">
            <v>30544.814995879973</v>
          </cell>
          <cell r="AG26">
            <v>22943.795738099976</v>
          </cell>
          <cell r="AH26">
            <v>18448.27289367998</v>
          </cell>
          <cell r="AI26">
            <v>17876.042457080024</v>
          </cell>
        </row>
        <row r="28">
          <cell r="A28" t="str">
            <v>NettoinflBankQ</v>
          </cell>
          <cell r="B28" t="str">
            <v>Aktie-, fond-, och sparkonton</v>
          </cell>
          <cell r="H28">
            <v>7122</v>
          </cell>
          <cell r="I28">
            <v>3053</v>
          </cell>
          <cell r="J28">
            <v>3720</v>
          </cell>
          <cell r="K28">
            <v>5233</v>
          </cell>
          <cell r="L28">
            <v>3295</v>
          </cell>
          <cell r="M28">
            <v>8105</v>
          </cell>
          <cell r="N28">
            <v>4370</v>
          </cell>
          <cell r="O28">
            <v>5646.711260189996</v>
          </cell>
          <cell r="P28">
            <v>6160.669743749997</v>
          </cell>
          <cell r="Q28">
            <v>6795.233572309992</v>
          </cell>
          <cell r="R28">
            <v>5003.821201230009</v>
          </cell>
          <cell r="S28">
            <v>3447.3319972600007</v>
          </cell>
          <cell r="T28">
            <v>5841.860154529999</v>
          </cell>
          <cell r="U28">
            <v>4041.4614337100047</v>
          </cell>
          <cell r="V28">
            <v>6652.744430990002</v>
          </cell>
          <cell r="W28">
            <v>7219.027301522253</v>
          </cell>
          <cell r="X28">
            <v>5341.004861379996</v>
          </cell>
          <cell r="Y28">
            <v>6480.906557429989</v>
          </cell>
          <cell r="Z28">
            <v>7696.6010882100145</v>
          </cell>
          <cell r="AA28">
            <v>6052.850861140013</v>
          </cell>
          <cell r="AB28">
            <v>16943.12282297</v>
          </cell>
          <cell r="AC28">
            <v>16350.369604710011</v>
          </cell>
          <cell r="AD28">
            <v>12641.562522230004</v>
          </cell>
          <cell r="AE28">
            <v>16100.461881650004</v>
          </cell>
          <cell r="AF28">
            <v>23938.66993000999</v>
          </cell>
          <cell r="AG28">
            <v>15792.31270063998</v>
          </cell>
          <cell r="AH28">
            <v>14006.947418109983</v>
          </cell>
          <cell r="AI28">
            <v>14384.391537120027</v>
          </cell>
        </row>
        <row r="29">
          <cell r="A29" t="str">
            <v>NettoinflAFQ</v>
          </cell>
          <cell r="B29" t="str">
            <v>Aktie- och fondkonton</v>
          </cell>
          <cell r="D29">
            <v>5522</v>
          </cell>
          <cell r="E29">
            <v>4040</v>
          </cell>
          <cell r="F29">
            <v>4561</v>
          </cell>
          <cell r="G29">
            <v>5939</v>
          </cell>
          <cell r="H29">
            <v>254</v>
          </cell>
          <cell r="I29">
            <v>192</v>
          </cell>
          <cell r="J29">
            <v>953</v>
          </cell>
          <cell r="K29">
            <v>2334</v>
          </cell>
          <cell r="L29">
            <v>-142</v>
          </cell>
          <cell r="M29">
            <v>4758</v>
          </cell>
          <cell r="N29">
            <v>630</v>
          </cell>
          <cell r="O29">
            <v>1642.5172606499955</v>
          </cell>
          <cell r="P29">
            <v>-806.3438838100037</v>
          </cell>
          <cell r="Q29">
            <v>890.1564335399908</v>
          </cell>
          <cell r="R29">
            <v>1046.3833263700035</v>
          </cell>
          <cell r="S29">
            <v>-1013.6051420000065</v>
          </cell>
          <cell r="T29">
            <v>499.4465775399949</v>
          </cell>
          <cell r="U29">
            <v>588.9952956800073</v>
          </cell>
          <cell r="V29">
            <v>1364.8514300800014</v>
          </cell>
          <cell r="W29">
            <v>2048.0512523300104</v>
          </cell>
          <cell r="X29">
            <v>-64.40860462000683</v>
          </cell>
          <cell r="Y29">
            <v>1775.9521211200129</v>
          </cell>
          <cell r="Z29">
            <v>1723.8181645600043</v>
          </cell>
          <cell r="AA29">
            <v>591.0790056100049</v>
          </cell>
          <cell r="AB29">
            <v>2515.228560500006</v>
          </cell>
          <cell r="AC29">
            <v>5560.889516829991</v>
          </cell>
          <cell r="AD29">
            <v>1588.8829626299898</v>
          </cell>
          <cell r="AE29">
            <v>2627.077828009991</v>
          </cell>
          <cell r="AF29">
            <v>-115.63778327999808</v>
          </cell>
          <cell r="AH29">
            <v>2954.2678585099693</v>
          </cell>
          <cell r="AI29">
            <v>911.0074834800153</v>
          </cell>
        </row>
        <row r="30">
          <cell r="A30" t="str">
            <v>NettoinflISKQ</v>
          </cell>
          <cell r="B30" t="str">
            <v>Investeringssparkonto (ISK)</v>
          </cell>
          <cell r="H30">
            <v>6589</v>
          </cell>
          <cell r="I30">
            <v>2470</v>
          </cell>
          <cell r="J30">
            <v>2797</v>
          </cell>
          <cell r="K30">
            <v>2718</v>
          </cell>
          <cell r="L30">
            <v>2920</v>
          </cell>
          <cell r="M30">
            <v>2888</v>
          </cell>
          <cell r="N30">
            <v>3670</v>
          </cell>
          <cell r="O30">
            <v>3895.293999540001</v>
          </cell>
          <cell r="P30">
            <v>7139.843065260004</v>
          </cell>
          <cell r="Q30">
            <v>4163.007490669999</v>
          </cell>
          <cell r="R30">
            <v>2773.939021160007</v>
          </cell>
          <cell r="S30">
            <v>3816.716333590005</v>
          </cell>
          <cell r="T30">
            <v>4890.413576990004</v>
          </cell>
          <cell r="U30">
            <v>2467.519701360004</v>
          </cell>
          <cell r="V30">
            <v>4029.1672272000037</v>
          </cell>
          <cell r="W30">
            <v>933.0584715622434</v>
          </cell>
          <cell r="X30">
            <v>4342.424299539991</v>
          </cell>
          <cell r="Y30">
            <v>4100.782314430008</v>
          </cell>
          <cell r="Z30">
            <v>4817.85882101001</v>
          </cell>
          <cell r="AA30">
            <v>4855.623679070003</v>
          </cell>
          <cell r="AB30">
            <v>12983.852282870017</v>
          </cell>
          <cell r="AC30">
            <v>9314.621209270017</v>
          </cell>
          <cell r="AD30">
            <v>10965.443702190016</v>
          </cell>
          <cell r="AE30">
            <v>11571.25828538002</v>
          </cell>
          <cell r="AF30">
            <v>22897.96298061999</v>
          </cell>
          <cell r="AH30">
            <v>10965.443702190016</v>
          </cell>
          <cell r="AI30">
            <v>11571.25828538002</v>
          </cell>
        </row>
        <row r="31">
          <cell r="A31" t="str">
            <v>NettoinflSparkQ</v>
          </cell>
          <cell r="B31" t="str">
            <v>Sparkonton</v>
          </cell>
          <cell r="H31">
            <v>279</v>
          </cell>
          <cell r="I31">
            <v>391</v>
          </cell>
          <cell r="J31">
            <v>-30</v>
          </cell>
          <cell r="K31">
            <v>181</v>
          </cell>
          <cell r="L31">
            <v>517</v>
          </cell>
          <cell r="M31">
            <v>459</v>
          </cell>
          <cell r="N31">
            <v>70</v>
          </cell>
          <cell r="O31">
            <v>108.9</v>
          </cell>
          <cell r="P31">
            <v>-172.82943770000304</v>
          </cell>
          <cell r="Q31">
            <v>1742.0696481000023</v>
          </cell>
          <cell r="R31">
            <v>1183.4988536999983</v>
          </cell>
          <cell r="S31">
            <v>644.2208056700022</v>
          </cell>
          <cell r="T31">
            <v>452</v>
          </cell>
          <cell r="U31">
            <v>984.9464366699937</v>
          </cell>
          <cell r="V31">
            <v>1258.7257737099974</v>
          </cell>
          <cell r="W31">
            <v>4237.917577629999</v>
          </cell>
          <cell r="X31">
            <v>1062.9891664600123</v>
          </cell>
          <cell r="Y31">
            <v>604.1721218799687</v>
          </cell>
          <cell r="Z31">
            <v>1154.9241026400005</v>
          </cell>
          <cell r="AA31">
            <v>606.1481764600046</v>
          </cell>
          <cell r="AB31">
            <v>1444.0419795999765</v>
          </cell>
          <cell r="AC31">
            <v>1474.8588786100036</v>
          </cell>
          <cell r="AD31">
            <v>87.23585740999856</v>
          </cell>
          <cell r="AE31">
            <v>1902.125768259993</v>
          </cell>
          <cell r="AF31">
            <v>1156.34473267</v>
          </cell>
          <cell r="AH31">
            <v>87.23585740999856</v>
          </cell>
          <cell r="AI31">
            <v>1902.125768259993</v>
          </cell>
        </row>
        <row r="32">
          <cell r="A32" t="str">
            <v>NettoinflSparkPlusQ</v>
          </cell>
          <cell r="B32" t="str">
            <v>   varav externa inlåningskonton</v>
          </cell>
          <cell r="H32">
            <v>355</v>
          </cell>
          <cell r="I32">
            <v>312</v>
          </cell>
          <cell r="J32">
            <v>-64</v>
          </cell>
          <cell r="K32">
            <v>111</v>
          </cell>
          <cell r="L32">
            <v>515</v>
          </cell>
          <cell r="M32">
            <v>464</v>
          </cell>
          <cell r="N32">
            <v>48</v>
          </cell>
          <cell r="O32">
            <v>68.2</v>
          </cell>
          <cell r="P32">
            <v>-122.95974328000295</v>
          </cell>
          <cell r="Q32">
            <v>1791.4919078600021</v>
          </cell>
          <cell r="R32">
            <v>1177.6428763199983</v>
          </cell>
          <cell r="S32">
            <v>639.5027078100023</v>
          </cell>
          <cell r="T32">
            <v>454.8004304600029</v>
          </cell>
          <cell r="U32">
            <v>1005.7439934499937</v>
          </cell>
          <cell r="V32">
            <v>1287.1638752999975</v>
          </cell>
          <cell r="W32">
            <v>4099.732650399999</v>
          </cell>
          <cell r="X32">
            <v>1189.7959648700123</v>
          </cell>
          <cell r="Y32">
            <v>607.2877829299686</v>
          </cell>
          <cell r="Z32">
            <v>1133.9612078800008</v>
          </cell>
          <cell r="AA32">
            <v>521.1556966900048</v>
          </cell>
          <cell r="AB32">
            <v>1427.5669077099765</v>
          </cell>
          <cell r="AC32">
            <v>1479.0021211000035</v>
          </cell>
          <cell r="AD32">
            <v>168.86411490999865</v>
          </cell>
          <cell r="AE32">
            <v>1887.5378474099925</v>
          </cell>
          <cell r="AF32">
            <v>1211.5640900399999</v>
          </cell>
          <cell r="AH32">
            <v>168.86411490999865</v>
          </cell>
          <cell r="AI32">
            <v>1887.5378474099925</v>
          </cell>
        </row>
        <row r="33">
          <cell r="A33" t="str">
            <v>NettoinflPensQ</v>
          </cell>
          <cell r="B33" t="str">
            <v>Pensions- och försäkringskonton</v>
          </cell>
          <cell r="H33">
            <v>2896</v>
          </cell>
          <cell r="I33">
            <v>1319</v>
          </cell>
          <cell r="J33">
            <v>1288</v>
          </cell>
          <cell r="K33">
            <v>557</v>
          </cell>
          <cell r="L33">
            <v>1660</v>
          </cell>
          <cell r="M33">
            <v>1326</v>
          </cell>
          <cell r="N33">
            <v>1552</v>
          </cell>
          <cell r="O33">
            <v>567.1399864299989</v>
          </cell>
          <cell r="P33">
            <v>2460.6633859999965</v>
          </cell>
          <cell r="Q33">
            <v>1915.289595809999</v>
          </cell>
          <cell r="R33">
            <v>895.4861517899991</v>
          </cell>
          <cell r="S33">
            <v>101.733609660002</v>
          </cell>
          <cell r="T33">
            <v>2122.138526169998</v>
          </cell>
          <cell r="U33">
            <v>802.9227869800004</v>
          </cell>
          <cell r="V33">
            <v>1726.3395737699977</v>
          </cell>
          <cell r="W33">
            <v>-856.0823635800016</v>
          </cell>
          <cell r="X33">
            <v>2228.4187282599987</v>
          </cell>
          <cell r="Y33">
            <v>1786.6764874899998</v>
          </cell>
          <cell r="Z33">
            <v>2242.94524954</v>
          </cell>
          <cell r="AA33">
            <v>762.2972300099985</v>
          </cell>
          <cell r="AB33">
            <v>4942.393677440002</v>
          </cell>
          <cell r="AC33">
            <v>3028.2214397799958</v>
          </cell>
          <cell r="AD33">
            <v>3687.913930229995</v>
          </cell>
          <cell r="AE33">
            <v>2572.0134944399942</v>
          </cell>
          <cell r="AF33">
            <v>6606.145065869983</v>
          </cell>
          <cell r="AG33">
            <v>7151.483037459995</v>
          </cell>
          <cell r="AH33">
            <v>4441.325475569995</v>
          </cell>
          <cell r="AI33">
            <v>3491.650919959996</v>
          </cell>
        </row>
        <row r="34">
          <cell r="A34" t="str">
            <v>NettoinflKFQ</v>
          </cell>
          <cell r="B34" t="str">
            <v>   varav kapitalförsäkring</v>
          </cell>
          <cell r="H34">
            <v>2377</v>
          </cell>
          <cell r="I34">
            <v>755</v>
          </cell>
          <cell r="J34">
            <v>746</v>
          </cell>
          <cell r="K34">
            <v>-143</v>
          </cell>
          <cell r="L34">
            <v>1125.0909478599995</v>
          </cell>
          <cell r="M34">
            <v>700.5742162799963</v>
          </cell>
          <cell r="N34">
            <v>911.5918868899997</v>
          </cell>
          <cell r="O34">
            <v>-198.34348739000086</v>
          </cell>
          <cell r="P34">
            <v>1721.930605849997</v>
          </cell>
          <cell r="Q34">
            <v>1121.6953844799991</v>
          </cell>
          <cell r="R34">
            <v>284.4134356299992</v>
          </cell>
          <cell r="S34">
            <v>-799.1520562499984</v>
          </cell>
          <cell r="T34">
            <v>1339.8532121099977</v>
          </cell>
          <cell r="U34">
            <v>-5.60452040999985</v>
          </cell>
          <cell r="V34">
            <v>952.893941479998</v>
          </cell>
          <cell r="W34">
            <v>-1827.9379977300016</v>
          </cell>
          <cell r="X34">
            <v>1481.1401432599994</v>
          </cell>
          <cell r="Y34">
            <v>858.8406875699994</v>
          </cell>
          <cell r="Z34">
            <v>1313.3952182000003</v>
          </cell>
          <cell r="AA34">
            <v>-271.54502621000154</v>
          </cell>
          <cell r="AB34">
            <v>3779.847966760002</v>
          </cell>
          <cell r="AC34">
            <v>1952.4764113999952</v>
          </cell>
          <cell r="AD34">
            <v>2618.1835978999948</v>
          </cell>
          <cell r="AE34">
            <v>1452.3340179399947</v>
          </cell>
          <cell r="AF34">
            <v>5195.690750039985</v>
          </cell>
          <cell r="AG34">
            <v>5757.917378209994</v>
          </cell>
          <cell r="AH34">
            <v>2817.699160559996</v>
          </cell>
          <cell r="AI34">
            <v>1829.5414340299963</v>
          </cell>
        </row>
        <row r="35">
          <cell r="A35" t="str">
            <v>NettoinflTjpQ</v>
          </cell>
          <cell r="B35" t="str">
            <v>   varav tjänstepension </v>
          </cell>
          <cell r="H35">
            <v>472</v>
          </cell>
          <cell r="I35">
            <v>529</v>
          </cell>
          <cell r="J35">
            <v>518</v>
          </cell>
          <cell r="K35">
            <v>679</v>
          </cell>
          <cell r="L35">
            <v>590</v>
          </cell>
          <cell r="M35">
            <v>665</v>
          </cell>
          <cell r="N35">
            <v>660</v>
          </cell>
          <cell r="O35">
            <v>766.2102781000001</v>
          </cell>
          <cell r="P35">
            <v>774.3070586499994</v>
          </cell>
          <cell r="Q35">
            <v>777.4229546599998</v>
          </cell>
          <cell r="R35">
            <v>634.0090858899999</v>
          </cell>
          <cell r="S35">
            <v>867.3997212400003</v>
          </cell>
          <cell r="T35">
            <v>796.66995288</v>
          </cell>
          <cell r="U35">
            <v>814.8130690000003</v>
          </cell>
          <cell r="V35">
            <v>763.2886756899995</v>
          </cell>
          <cell r="W35">
            <v>952.2096076600001</v>
          </cell>
          <cell r="X35">
            <v>757.6184705</v>
          </cell>
          <cell r="Y35">
            <v>890.7853403800004</v>
          </cell>
          <cell r="Z35">
            <v>907.6067792099998</v>
          </cell>
          <cell r="AA35">
            <v>939.5130059899999</v>
          </cell>
          <cell r="AB35">
            <v>1113.7188968999997</v>
          </cell>
          <cell r="AC35">
            <v>1029.1523358500003</v>
          </cell>
          <cell r="AD35">
            <v>1014.1966344499999</v>
          </cell>
          <cell r="AE35">
            <v>1129.3775953099998</v>
          </cell>
          <cell r="AF35">
            <v>1242.1075091600005</v>
          </cell>
          <cell r="AG35">
            <v>1267.8672688600002</v>
          </cell>
          <cell r="AH35">
            <v>1423.09655632</v>
          </cell>
          <cell r="AI35">
            <v>1539.02940382</v>
          </cell>
        </row>
        <row r="37">
          <cell r="A37" t="str">
            <v>NettoinflSparkapQ</v>
          </cell>
          <cell r="B37" t="str">
            <v>Nettoinflöde/Sparkapital, %</v>
          </cell>
          <cell r="D37" t="e">
            <v>#DIV/0!</v>
          </cell>
          <cell r="E37" t="e">
            <v>#DIV/0!</v>
          </cell>
          <cell r="F37" t="e">
            <v>#DIV/0!</v>
          </cell>
          <cell r="G37" t="e">
            <v>#DIV/0!</v>
          </cell>
          <cell r="H37" t="e">
            <v>#DIV/0!</v>
          </cell>
          <cell r="I37">
            <v>0.10047978853213957</v>
          </cell>
          <cell r="J37">
            <v>0.11395447098304913</v>
          </cell>
          <cell r="K37">
            <v>0.13113537127934308</v>
          </cell>
          <cell r="L37">
            <v>0.1000054521847891</v>
          </cell>
          <cell r="M37">
            <v>0.19283640025421997</v>
          </cell>
          <cell r="N37">
            <v>0.1150693041969659</v>
          </cell>
          <cell r="O37">
            <v>0.10786597429156392</v>
          </cell>
          <cell r="P37">
            <v>0.14420274781085274</v>
          </cell>
          <cell r="Q37">
            <v>0.13660812787897522</v>
          </cell>
          <cell r="R37">
            <v>0.08728437451873286</v>
          </cell>
          <cell r="S37">
            <v>0.05052448315571378</v>
          </cell>
          <cell r="T37">
            <v>0.11259280231075415</v>
          </cell>
          <cell r="U37">
            <v>0.06711517917931271</v>
          </cell>
          <cell r="V37">
            <v>0.10912272978078591</v>
          </cell>
          <cell r="W37">
            <v>0.07689757566060174</v>
          </cell>
          <cell r="X37">
            <v>0.10093261091960719</v>
          </cell>
          <cell r="Y37">
            <v>0.09852107155289798</v>
          </cell>
          <cell r="Z37">
            <v>0.11065883340677683</v>
          </cell>
          <cell r="AA37">
            <v>0.07229307164628085</v>
          </cell>
          <cell r="AB37">
            <v>0.2147119103486344</v>
          </cell>
          <cell r="AC37">
            <v>0.210542592146854</v>
          </cell>
          <cell r="AD37">
            <v>0.14692054257876574</v>
          </cell>
          <cell r="AE37">
            <v>0.1452567504527249</v>
          </cell>
          <cell r="AF37">
            <v>0.21415828552143965</v>
          </cell>
          <cell r="AG37">
            <v>0.1403409086780085</v>
          </cell>
          <cell r="AH37">
            <v>0.10341353556593291</v>
          </cell>
          <cell r="AI37">
            <v>0.09728657836219742</v>
          </cell>
        </row>
        <row r="39">
          <cell r="B39" t="str">
            <v>Nettoinflöde (MSEK) - YTD</v>
          </cell>
        </row>
        <row r="40">
          <cell r="A40" t="str">
            <v>NettoinflGrundYTD</v>
          </cell>
          <cell r="B40" t="str">
            <v>Grunderbjudande</v>
          </cell>
          <cell r="D40">
            <v>5522</v>
          </cell>
          <cell r="E40">
            <v>9562</v>
          </cell>
          <cell r="F40">
            <v>14123</v>
          </cell>
          <cell r="G40">
            <v>20062</v>
          </cell>
          <cell r="H40">
            <v>7939.7</v>
          </cell>
          <cell r="I40">
            <v>11961.7</v>
          </cell>
          <cell r="J40">
            <v>16115.7</v>
          </cell>
          <cell r="K40">
            <v>20238.7</v>
          </cell>
          <cell r="L40">
            <v>4525</v>
          </cell>
          <cell r="M40">
            <v>9483.2</v>
          </cell>
          <cell r="N40">
            <v>14585.2</v>
          </cell>
          <cell r="O40">
            <v>20043.18306626</v>
          </cell>
          <cell r="P40">
            <v>7910.481252979991</v>
          </cell>
          <cell r="Q40">
            <v>15116.909814069984</v>
          </cell>
          <cell r="R40">
            <v>20470.66937434999</v>
          </cell>
          <cell r="S40">
            <v>27072.09228015998</v>
          </cell>
          <cell r="T40">
            <v>7073.015232509999</v>
          </cell>
          <cell r="U40">
            <v>12194.048064730014</v>
          </cell>
          <cell r="V40">
            <v>19373.552675980012</v>
          </cell>
          <cell r="W40">
            <v>26254.993648102267</v>
          </cell>
          <cell r="X40">
            <v>7298.789759029992</v>
          </cell>
          <cell r="Y40">
            <v>14487.243919339979</v>
          </cell>
          <cell r="Z40">
            <v>23114.997849979984</v>
          </cell>
          <cell r="AA40">
            <v>31081.808169539992</v>
          </cell>
          <cell r="AB40">
            <v>19331.53934658003</v>
          </cell>
          <cell r="AC40">
            <v>32393.110378750032</v>
          </cell>
          <cell r="AD40">
            <v>46147.57251529005</v>
          </cell>
          <cell r="AE40">
            <v>63661.490040880046</v>
          </cell>
          <cell r="AF40">
            <v>28517.78427321999</v>
          </cell>
          <cell r="AG40">
            <v>46631.369922959966</v>
          </cell>
          <cell r="AH40">
            <v>62914.78887296994</v>
          </cell>
          <cell r="AI40">
            <v>81535.59612590997</v>
          </cell>
        </row>
        <row r="41">
          <cell r="A41" t="str">
            <v>NettoinflPBYTD</v>
          </cell>
          <cell r="B41" t="str">
            <v>Private Banking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1945.3</v>
          </cell>
          <cell r="I41">
            <v>2269.3</v>
          </cell>
          <cell r="J41">
            <v>2963.3</v>
          </cell>
          <cell r="K41">
            <v>4322.3</v>
          </cell>
          <cell r="L41">
            <v>322</v>
          </cell>
          <cell r="M41">
            <v>4666.8</v>
          </cell>
          <cell r="N41">
            <v>5409.8</v>
          </cell>
          <cell r="O41">
            <v>6027.501465079996</v>
          </cell>
          <cell r="P41">
            <v>591.9053602800024</v>
          </cell>
          <cell r="Q41">
            <v>1567.0629006500008</v>
          </cell>
          <cell r="R41">
            <v>1946.185493980003</v>
          </cell>
          <cell r="S41">
            <v>-934.5557616299859</v>
          </cell>
          <cell r="T41">
            <v>727.7579353399982</v>
          </cell>
          <cell r="U41">
            <v>438.2690407899875</v>
          </cell>
          <cell r="V41">
            <v>1204.3370672699887</v>
          </cell>
          <cell r="W41">
            <v>725.3912029599873</v>
          </cell>
          <cell r="X41">
            <v>271.91807034000215</v>
          </cell>
          <cell r="Y41">
            <v>1366.5692982800047</v>
          </cell>
          <cell r="Z41">
            <v>2651.685767150013</v>
          </cell>
          <cell r="AA41">
            <v>1703.3014618500151</v>
          </cell>
          <cell r="AB41">
            <v>2505.4537160399723</v>
          </cell>
          <cell r="AC41">
            <v>8735.430215769975</v>
          </cell>
          <cell r="AD41">
            <v>10865.926245649956</v>
          </cell>
          <cell r="AE41">
            <v>12043.086827999963</v>
          </cell>
          <cell r="AF41">
            <v>1846.9344080899828</v>
          </cell>
          <cell r="AG41">
            <v>6642.532446579984</v>
          </cell>
          <cell r="AH41">
            <v>8714.484391879989</v>
          </cell>
          <cell r="AI41">
            <v>8171.522804319979</v>
          </cell>
        </row>
        <row r="42">
          <cell r="A42" t="str">
            <v>NettoinflProYTD</v>
          </cell>
          <cell r="B42" t="str">
            <v>Pro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133</v>
          </cell>
          <cell r="I42">
            <v>159</v>
          </cell>
          <cell r="J42">
            <v>319</v>
          </cell>
          <cell r="K42">
            <v>627</v>
          </cell>
          <cell r="L42">
            <v>108</v>
          </cell>
          <cell r="M42">
            <v>236</v>
          </cell>
          <cell r="N42">
            <v>313</v>
          </cell>
          <cell r="O42">
            <v>451.16671528000074</v>
          </cell>
          <cell r="P42">
            <v>118.94651649000014</v>
          </cell>
          <cell r="Q42">
            <v>647.8835831500003</v>
          </cell>
          <cell r="R42">
            <v>814.3087825600004</v>
          </cell>
          <cell r="S42">
            <v>642.6927392799998</v>
          </cell>
          <cell r="T42">
            <v>163.22551284999992</v>
          </cell>
          <cell r="U42">
            <v>176.0657958700009</v>
          </cell>
          <cell r="V42">
            <v>609.5771629000012</v>
          </cell>
          <cell r="W42">
            <v>570.0269930300011</v>
          </cell>
          <cell r="X42">
            <v>-1.2842397299994133</v>
          </cell>
          <cell r="Y42">
            <v>-16.80658305999897</v>
          </cell>
          <cell r="Z42">
            <v>9.869355180001477</v>
          </cell>
          <cell r="AA42">
            <v>-193.40856792999801</v>
          </cell>
          <cell r="AB42">
            <v>48.52343778999775</v>
          </cell>
          <cell r="AC42">
            <v>135.56695037999748</v>
          </cell>
          <cell r="AD42">
            <v>580.0852364199982</v>
          </cell>
          <cell r="AE42">
            <v>561.482504569997</v>
          </cell>
          <cell r="AF42">
            <v>180.0963145700017</v>
          </cell>
          <cell r="AG42">
            <v>214.7083644400007</v>
          </cell>
          <cell r="AH42">
            <v>307.61036281000037</v>
          </cell>
          <cell r="AI42">
            <v>105.80715451000137</v>
          </cell>
        </row>
        <row r="43">
          <cell r="A43" t="str">
            <v>NettoinflTotaltYTD</v>
          </cell>
          <cell r="B43" t="str">
            <v>Totalt</v>
          </cell>
          <cell r="D43">
            <v>5522</v>
          </cell>
          <cell r="E43">
            <v>9562</v>
          </cell>
          <cell r="F43">
            <v>14123</v>
          </cell>
          <cell r="G43">
            <v>20062</v>
          </cell>
          <cell r="H43">
            <v>10018</v>
          </cell>
          <cell r="I43">
            <v>14390</v>
          </cell>
          <cell r="J43">
            <v>19398</v>
          </cell>
          <cell r="K43">
            <v>25188</v>
          </cell>
          <cell r="L43">
            <v>4955</v>
          </cell>
          <cell r="M43">
            <v>14386</v>
          </cell>
          <cell r="N43">
            <v>20308</v>
          </cell>
          <cell r="O43">
            <v>26521.851246619997</v>
          </cell>
          <cell r="P43">
            <v>8621.333129749994</v>
          </cell>
          <cell r="Q43">
            <v>17331.856297869985</v>
          </cell>
          <cell r="R43">
            <v>23231.163650889994</v>
          </cell>
          <cell r="S43">
            <v>26780.229257809995</v>
          </cell>
          <cell r="T43">
            <v>7963.998680699997</v>
          </cell>
          <cell r="U43">
            <v>12808.382901390003</v>
          </cell>
          <cell r="V43">
            <v>21187.466906150003</v>
          </cell>
          <cell r="W43">
            <v>27550.411844092254</v>
          </cell>
          <cell r="X43">
            <v>7569.423589639995</v>
          </cell>
          <cell r="Y43">
            <v>15837.006634559984</v>
          </cell>
          <cell r="Z43">
            <v>25776.552972309997</v>
          </cell>
          <cell r="AA43">
            <v>32591.70106346001</v>
          </cell>
          <cell r="AB43">
            <v>21885.51650041</v>
          </cell>
          <cell r="AC43">
            <v>41264.107544900005</v>
          </cell>
          <cell r="AD43">
            <v>57593.58399736001</v>
          </cell>
          <cell r="AE43">
            <v>76266.05937345</v>
          </cell>
          <cell r="AF43">
            <v>30544.814995879973</v>
          </cell>
          <cell r="AG43">
            <v>53488.61073397995</v>
          </cell>
          <cell r="AH43">
            <v>71936.88362765993</v>
          </cell>
          <cell r="AI43">
            <v>89812.92608473996</v>
          </cell>
        </row>
        <row r="45">
          <cell r="A45" t="str">
            <v>NettoinflBankYTD</v>
          </cell>
          <cell r="B45" t="str">
            <v>Aktie-, fond-, och sparkonton</v>
          </cell>
          <cell r="H45">
            <v>7122</v>
          </cell>
          <cell r="I45">
            <v>10175</v>
          </cell>
          <cell r="J45">
            <v>13895</v>
          </cell>
          <cell r="K45">
            <v>19128</v>
          </cell>
          <cell r="L45">
            <v>3295</v>
          </cell>
          <cell r="M45">
            <v>11400</v>
          </cell>
          <cell r="N45">
            <v>15770</v>
          </cell>
          <cell r="O45">
            <v>21416.711260189997</v>
          </cell>
          <cell r="P45">
            <v>6160.669743749997</v>
          </cell>
          <cell r="Q45">
            <v>12955.90331605999</v>
          </cell>
          <cell r="R45">
            <v>17959.72451729</v>
          </cell>
          <cell r="S45">
            <v>21407.05651455</v>
          </cell>
          <cell r="T45">
            <v>5841.860154529999</v>
          </cell>
          <cell r="U45">
            <v>9883.321588240004</v>
          </cell>
          <cell r="V45">
            <v>16536.066019230006</v>
          </cell>
          <cell r="W45">
            <v>23755.09332075226</v>
          </cell>
          <cell r="X45">
            <v>5341.004861379996</v>
          </cell>
          <cell r="Y45">
            <v>11821.911418809985</v>
          </cell>
          <cell r="Z45">
            <v>19518.512507019997</v>
          </cell>
          <cell r="AA45">
            <v>25571.36336816001</v>
          </cell>
          <cell r="AB45">
            <v>16943.12282297</v>
          </cell>
          <cell r="AC45">
            <v>33293.49242768001</v>
          </cell>
          <cell r="AD45">
            <v>45935.054949910016</v>
          </cell>
          <cell r="AE45">
            <v>62035.51683156002</v>
          </cell>
          <cell r="AF45">
            <v>23938.66993000999</v>
          </cell>
          <cell r="AG45">
            <v>39730.982630649974</v>
          </cell>
          <cell r="AH45">
            <v>53737.930048759954</v>
          </cell>
          <cell r="AI45">
            <v>68122.32158587998</v>
          </cell>
        </row>
        <row r="46">
          <cell r="A46" t="str">
            <v>NettoinflAFYTD</v>
          </cell>
          <cell r="B46" t="str">
            <v>Aktie- och fondkonton</v>
          </cell>
          <cell r="D46">
            <v>5522</v>
          </cell>
          <cell r="E46">
            <v>9562</v>
          </cell>
          <cell r="F46">
            <v>14123</v>
          </cell>
          <cell r="G46">
            <v>20062</v>
          </cell>
          <cell r="H46">
            <v>254</v>
          </cell>
          <cell r="I46">
            <v>446</v>
          </cell>
          <cell r="J46">
            <v>1399</v>
          </cell>
          <cell r="K46">
            <v>3733</v>
          </cell>
          <cell r="L46">
            <v>-142</v>
          </cell>
          <cell r="M46">
            <v>4616</v>
          </cell>
          <cell r="N46">
            <v>5246</v>
          </cell>
          <cell r="O46">
            <v>6888.5172606499955</v>
          </cell>
          <cell r="P46">
            <v>-806.3438838100037</v>
          </cell>
          <cell r="Q46">
            <v>83.81254972998704</v>
          </cell>
          <cell r="R46">
            <v>1130.1958760999905</v>
          </cell>
          <cell r="S46">
            <v>116.59073409998405</v>
          </cell>
          <cell r="T46">
            <v>499.4465775399949</v>
          </cell>
          <cell r="U46">
            <v>1088.4418732200022</v>
          </cell>
          <cell r="V46">
            <v>2453.2933033000036</v>
          </cell>
          <cell r="W46">
            <v>4501.344555630014</v>
          </cell>
          <cell r="X46">
            <v>-64.40860462000683</v>
          </cell>
          <cell r="Y46">
            <v>1711.543516500006</v>
          </cell>
          <cell r="Z46">
            <v>3435.3616810600106</v>
          </cell>
          <cell r="AA46">
            <v>4026.4406866700156</v>
          </cell>
          <cell r="AB46">
            <v>2515.228560500006</v>
          </cell>
          <cell r="AC46">
            <v>8076.1180773299975</v>
          </cell>
          <cell r="AD46">
            <v>9665.001039959987</v>
          </cell>
          <cell r="AE46">
            <v>12292.078867969978</v>
          </cell>
          <cell r="AF46">
            <v>-115.63778327999808</v>
          </cell>
          <cell r="AG46">
            <v>-115.63778327999808</v>
          </cell>
          <cell r="AH46">
            <v>2838.630075229971</v>
          </cell>
          <cell r="AI46">
            <v>3749.6375587099865</v>
          </cell>
        </row>
        <row r="47">
          <cell r="A47" t="str">
            <v>NettoinflISKYTD</v>
          </cell>
          <cell r="B47" t="str">
            <v>Investeringssparkonto (ISK)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6589</v>
          </cell>
          <cell r="I47">
            <v>9059</v>
          </cell>
          <cell r="J47">
            <v>11856</v>
          </cell>
          <cell r="K47">
            <v>14574</v>
          </cell>
          <cell r="L47">
            <v>2920</v>
          </cell>
          <cell r="M47">
            <v>5808</v>
          </cell>
          <cell r="N47">
            <v>9478</v>
          </cell>
          <cell r="O47">
            <v>13373.293999540001</v>
          </cell>
          <cell r="P47">
            <v>7139.843065260004</v>
          </cell>
          <cell r="Q47">
            <v>11302.850555930003</v>
          </cell>
          <cell r="R47">
            <v>14076.78957709001</v>
          </cell>
          <cell r="S47">
            <v>17893.505910680014</v>
          </cell>
          <cell r="T47">
            <v>4890.413576990004</v>
          </cell>
          <cell r="U47">
            <v>7357.933278350009</v>
          </cell>
          <cell r="V47">
            <v>11387.100505550012</v>
          </cell>
          <cell r="W47">
            <v>12320.158977112254</v>
          </cell>
          <cell r="X47">
            <v>4342.424299539991</v>
          </cell>
          <cell r="Y47">
            <v>8443.20661397</v>
          </cell>
          <cell r="Z47">
            <v>13261.06543498001</v>
          </cell>
          <cell r="AA47">
            <v>18116.689114050012</v>
          </cell>
          <cell r="AB47">
            <v>12983.852282870017</v>
          </cell>
          <cell r="AC47">
            <v>22298.473492140034</v>
          </cell>
          <cell r="AD47">
            <v>33263.917194330046</v>
          </cell>
          <cell r="AE47">
            <v>44835.175479710066</v>
          </cell>
          <cell r="AF47">
            <v>22897.96298061999</v>
          </cell>
          <cell r="AG47">
            <v>22897.96298061999</v>
          </cell>
          <cell r="AH47">
            <v>33863.406682810004</v>
          </cell>
          <cell r="AI47">
            <v>45434.66496819002</v>
          </cell>
        </row>
        <row r="48">
          <cell r="A48" t="str">
            <v>NettoinflSparkYTD</v>
          </cell>
          <cell r="B48" t="str">
            <v>Sparkonton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279</v>
          </cell>
          <cell r="I48">
            <v>670</v>
          </cell>
          <cell r="J48">
            <v>640</v>
          </cell>
          <cell r="K48">
            <v>821</v>
          </cell>
          <cell r="L48">
            <v>517</v>
          </cell>
          <cell r="M48">
            <v>976</v>
          </cell>
          <cell r="N48">
            <v>1046</v>
          </cell>
          <cell r="O48">
            <v>1154.9</v>
          </cell>
          <cell r="P48">
            <v>-172.82943770000304</v>
          </cell>
          <cell r="Q48">
            <v>1569.2402103999993</v>
          </cell>
          <cell r="R48">
            <v>2752.7390640999974</v>
          </cell>
          <cell r="S48">
            <v>3396.9598697699994</v>
          </cell>
          <cell r="T48">
            <v>452</v>
          </cell>
          <cell r="U48">
            <v>1436.9464366699935</v>
          </cell>
          <cell r="V48">
            <v>2695.672210379991</v>
          </cell>
          <cell r="W48">
            <v>6933.58978800999</v>
          </cell>
          <cell r="X48">
            <v>1062.9891664600123</v>
          </cell>
          <cell r="Y48">
            <v>1667.161288339981</v>
          </cell>
          <cell r="Z48">
            <v>2822.0853909799816</v>
          </cell>
          <cell r="AA48">
            <v>3428.2335674399865</v>
          </cell>
          <cell r="AB48">
            <v>1444.0419795999765</v>
          </cell>
          <cell r="AC48">
            <v>2918.90085820998</v>
          </cell>
          <cell r="AD48">
            <v>3006.1367156199785</v>
          </cell>
          <cell r="AE48">
            <v>4908.262483879971</v>
          </cell>
          <cell r="AF48">
            <v>1156.34473267</v>
          </cell>
          <cell r="AG48">
            <v>1156.34473267</v>
          </cell>
          <cell r="AH48">
            <v>1243.5805900799985</v>
          </cell>
          <cell r="AI48">
            <v>3145.7063583399913</v>
          </cell>
        </row>
        <row r="49">
          <cell r="A49" t="str">
            <v>NettoinflSparkPlusYTD</v>
          </cell>
          <cell r="B49" t="str">
            <v>   varav externa inlåningskonton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355</v>
          </cell>
          <cell r="I49">
            <v>667</v>
          </cell>
          <cell r="J49">
            <v>603</v>
          </cell>
          <cell r="K49">
            <v>714</v>
          </cell>
          <cell r="L49">
            <v>515</v>
          </cell>
          <cell r="M49">
            <v>979</v>
          </cell>
          <cell r="N49">
            <v>1027</v>
          </cell>
          <cell r="O49">
            <v>1095.2</v>
          </cell>
          <cell r="P49">
            <v>-122.95974328000295</v>
          </cell>
          <cell r="Q49">
            <v>1668.532164579999</v>
          </cell>
          <cell r="R49">
            <v>2846.1750408999974</v>
          </cell>
          <cell r="S49">
            <v>3485.67774871</v>
          </cell>
          <cell r="T49">
            <v>454.8004304600029</v>
          </cell>
          <cell r="U49">
            <v>1460.5444239099966</v>
          </cell>
          <cell r="V49">
            <v>2747.708299209994</v>
          </cell>
          <cell r="W49">
            <v>6847.440949609993</v>
          </cell>
          <cell r="X49">
            <v>1189.7959648700123</v>
          </cell>
          <cell r="Y49">
            <v>1797.0837477999808</v>
          </cell>
          <cell r="Z49">
            <v>2931.0449556799813</v>
          </cell>
          <cell r="AA49">
            <v>3452.200652369986</v>
          </cell>
          <cell r="AB49">
            <v>1427.5669077099765</v>
          </cell>
          <cell r="AC49">
            <v>2906.56902880998</v>
          </cell>
          <cell r="AD49">
            <v>3075.4331437199785</v>
          </cell>
          <cell r="AE49">
            <v>4962.970991129971</v>
          </cell>
          <cell r="AF49">
            <v>1211.5640900399999</v>
          </cell>
          <cell r="AG49">
            <v>1211.5640900399999</v>
          </cell>
          <cell r="AH49">
            <v>1380.4282049499984</v>
          </cell>
          <cell r="AI49">
            <v>3267.966052359991</v>
          </cell>
        </row>
        <row r="50">
          <cell r="A50" t="str">
            <v>NettoinflPensYTD</v>
          </cell>
          <cell r="B50" t="str">
            <v>Pensions- och försäkringskonton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2896</v>
          </cell>
          <cell r="I50">
            <v>4215</v>
          </cell>
          <cell r="J50">
            <v>5503</v>
          </cell>
          <cell r="K50">
            <v>6060</v>
          </cell>
          <cell r="L50">
            <v>1660</v>
          </cell>
          <cell r="M50">
            <v>2986</v>
          </cell>
          <cell r="N50">
            <v>4538</v>
          </cell>
          <cell r="O50">
            <v>5105.139986429999</v>
          </cell>
          <cell r="P50">
            <v>2460.6633859999965</v>
          </cell>
          <cell r="Q50">
            <v>4375.952981809995</v>
          </cell>
          <cell r="R50">
            <v>5271.439133599994</v>
          </cell>
          <cell r="S50">
            <v>5373.172743259996</v>
          </cell>
          <cell r="T50">
            <v>2122.138526169998</v>
          </cell>
          <cell r="U50">
            <v>2925.0613131499986</v>
          </cell>
          <cell r="V50">
            <v>4651.400886919996</v>
          </cell>
          <cell r="W50">
            <v>3795.3185233399945</v>
          </cell>
          <cell r="X50">
            <v>2228.4187282599987</v>
          </cell>
          <cell r="Y50">
            <v>4015.0952157499987</v>
          </cell>
          <cell r="Z50">
            <v>6258.040465289999</v>
          </cell>
          <cell r="AA50">
            <v>7020.337695299997</v>
          </cell>
          <cell r="AB50">
            <v>4942.393677440002</v>
          </cell>
          <cell r="AC50">
            <v>7970.615117219997</v>
          </cell>
          <cell r="AD50">
            <v>11658.529047449993</v>
          </cell>
          <cell r="AE50">
            <v>14230.542541889987</v>
          </cell>
          <cell r="AF50">
            <v>6606.145065869983</v>
          </cell>
          <cell r="AG50">
            <v>13757.628103329978</v>
          </cell>
          <cell r="AH50">
            <v>18198.953578899975</v>
          </cell>
          <cell r="AI50">
            <v>21690.60449885997</v>
          </cell>
        </row>
        <row r="51">
          <cell r="A51" t="str">
            <v>NettoinflKFYTD</v>
          </cell>
          <cell r="B51" t="str">
            <v>   varav kapitalförsäkring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2377</v>
          </cell>
          <cell r="I51">
            <v>3132</v>
          </cell>
          <cell r="J51">
            <v>3878</v>
          </cell>
          <cell r="K51">
            <v>3735</v>
          </cell>
          <cell r="L51">
            <v>1125.0909478599995</v>
          </cell>
          <cell r="M51">
            <v>1825.6651641399958</v>
          </cell>
          <cell r="N51">
            <v>2737.2570510299956</v>
          </cell>
          <cell r="O51">
            <v>2538.9135636399947</v>
          </cell>
          <cell r="P51">
            <v>1721.930605849997</v>
          </cell>
          <cell r="Q51">
            <v>2843.625990329996</v>
          </cell>
          <cell r="R51">
            <v>3128.0394259599952</v>
          </cell>
          <cell r="S51">
            <v>2328.887369709997</v>
          </cell>
          <cell r="T51">
            <v>1339.8532121099977</v>
          </cell>
          <cell r="U51">
            <v>1334.2486916999978</v>
          </cell>
          <cell r="V51">
            <v>2287.1426331799958</v>
          </cell>
          <cell r="W51">
            <v>459.20463544999416</v>
          </cell>
          <cell r="X51">
            <v>1481.1401432599994</v>
          </cell>
          <cell r="Y51">
            <v>2339.980830829999</v>
          </cell>
          <cell r="Z51">
            <v>3653.376049029999</v>
          </cell>
          <cell r="AA51">
            <v>3381.8310228199975</v>
          </cell>
          <cell r="AB51">
            <v>3779.847966760002</v>
          </cell>
          <cell r="AC51">
            <v>5732.324378159997</v>
          </cell>
          <cell r="AD51">
            <v>8350.507976059991</v>
          </cell>
          <cell r="AE51">
            <v>9802.841993999986</v>
          </cell>
          <cell r="AF51">
            <v>5195.690750039985</v>
          </cell>
          <cell r="AG51">
            <v>10953.60812824998</v>
          </cell>
          <cell r="AH51">
            <v>13771.307288809976</v>
          </cell>
          <cell r="AI51">
            <v>15600.848722839972</v>
          </cell>
        </row>
        <row r="52">
          <cell r="A52" t="str">
            <v>NettoinflTjpYTD</v>
          </cell>
          <cell r="B52" t="str">
            <v>   varav tjänstepension 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472</v>
          </cell>
          <cell r="I52">
            <v>1001</v>
          </cell>
          <cell r="J52">
            <v>1519</v>
          </cell>
          <cell r="K52">
            <v>2198</v>
          </cell>
          <cell r="L52">
            <v>590</v>
          </cell>
          <cell r="M52">
            <v>1255</v>
          </cell>
          <cell r="N52">
            <v>1915</v>
          </cell>
          <cell r="O52">
            <v>2681.2102781000003</v>
          </cell>
          <cell r="P52">
            <v>774.3070586499994</v>
          </cell>
          <cell r="Q52">
            <v>1551.7300133099993</v>
          </cell>
          <cell r="R52">
            <v>2185.739099199999</v>
          </cell>
          <cell r="S52">
            <v>3053.1388204399996</v>
          </cell>
          <cell r="T52">
            <v>796.66995288</v>
          </cell>
          <cell r="U52">
            <v>1611.4830218800003</v>
          </cell>
          <cell r="V52">
            <v>2374.7716975699996</v>
          </cell>
          <cell r="W52">
            <v>3326.9813052299996</v>
          </cell>
          <cell r="X52">
            <v>757.6184705</v>
          </cell>
          <cell r="Y52">
            <v>1648.4038108800005</v>
          </cell>
          <cell r="Z52">
            <v>2556.0105900900003</v>
          </cell>
          <cell r="AA52">
            <v>3495.52359608</v>
          </cell>
          <cell r="AB52">
            <v>1113.7188968999997</v>
          </cell>
          <cell r="AC52">
            <v>2142.8712327499998</v>
          </cell>
          <cell r="AD52">
            <v>3157.0678671999995</v>
          </cell>
          <cell r="AE52">
            <v>4286.445462509999</v>
          </cell>
          <cell r="AF52">
            <v>1242.1075091600005</v>
          </cell>
          <cell r="AG52">
            <v>2509.9747780200005</v>
          </cell>
          <cell r="AH52">
            <v>3933.0713343400002</v>
          </cell>
          <cell r="AI52">
            <v>5472.10073816</v>
          </cell>
        </row>
        <row r="54">
          <cell r="A54" t="str">
            <v>NettoinflSparkapYTD</v>
          </cell>
          <cell r="B54" t="str">
            <v>Nettoinflöde/Sparkapital, % (årsbasis, för tabell)</v>
          </cell>
          <cell r="D54" t="e">
            <v>#DIV/0!</v>
          </cell>
          <cell r="E54" t="e">
            <v>#DIV/0!</v>
          </cell>
          <cell r="F54" t="e">
            <v>#DIV/0!</v>
          </cell>
          <cell r="G54" t="e">
            <v>#DIV/0!</v>
          </cell>
          <cell r="H54" t="e">
            <v>#DIV/0!</v>
          </cell>
          <cell r="I54" t="e">
            <v>#DIV/0!</v>
          </cell>
          <cell r="J54" t="e">
            <v>#DIV/0!</v>
          </cell>
          <cell r="K54" t="e">
            <v>#DIV/0!</v>
          </cell>
          <cell r="L54">
            <v>0.1000054521847891</v>
          </cell>
          <cell r="M54">
            <v>0.14517441323212674</v>
          </cell>
          <cell r="N54">
            <v>0.13662366114824734</v>
          </cell>
          <cell r="O54">
            <v>0.13382087420262084</v>
          </cell>
          <cell r="P54">
            <v>0.14420274781085274</v>
          </cell>
          <cell r="Q54">
            <v>0.1449486561533762</v>
          </cell>
          <cell r="R54">
            <v>0.12952357378628457</v>
          </cell>
          <cell r="S54">
            <v>0.11198333795543698</v>
          </cell>
          <cell r="T54">
            <v>0.11259280231075415</v>
          </cell>
          <cell r="U54">
            <v>0.09054068074066354</v>
          </cell>
          <cell r="V54">
            <v>0.09984750828797284</v>
          </cell>
          <cell r="W54">
            <v>0.09737501846462793</v>
          </cell>
          <cell r="X54">
            <v>0.10093261091960719</v>
          </cell>
          <cell r="Y54">
            <v>0.1055873284040446</v>
          </cell>
          <cell r="Z54">
            <v>0.11457036154261722</v>
          </cell>
          <cell r="AA54">
            <v>0.10864649876209431</v>
          </cell>
          <cell r="AB54">
            <v>0.2147119103486344</v>
          </cell>
          <cell r="AC54">
            <v>0.2024145822565119</v>
          </cell>
          <cell r="AD54">
            <v>0.18834417187376018</v>
          </cell>
          <cell r="AE54">
            <v>0.18705557283202628</v>
          </cell>
          <cell r="AF54">
            <v>0.21415828552143965</v>
          </cell>
          <cell r="AG54">
            <v>0.18751184401113458</v>
          </cell>
          <cell r="AH54">
            <v>0.1681232386525939</v>
          </cell>
          <cell r="AI54">
            <v>0.15742591885534493</v>
          </cell>
        </row>
        <row r="55">
          <cell r="A55" t="str">
            <v>NettoinflSparkap2YTD</v>
          </cell>
          <cell r="B55" t="str">
            <v>Nettoinflöde/Sparkapital, % (för text)</v>
          </cell>
          <cell r="D55" t="e">
            <v>#DIV/0!</v>
          </cell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 t="e">
            <v>#DIV/0!</v>
          </cell>
          <cell r="K55" t="e">
            <v>#DIV/0!</v>
          </cell>
          <cell r="L55">
            <v>0.025001363046197274</v>
          </cell>
          <cell r="M55">
            <v>0.07258720661606337</v>
          </cell>
          <cell r="N55">
            <v>0.10246774586118551</v>
          </cell>
          <cell r="O55">
            <v>0.13382087420262084</v>
          </cell>
          <cell r="P55">
            <v>0.036050686952713185</v>
          </cell>
          <cell r="Q55">
            <v>0.0724743280766881</v>
          </cell>
          <cell r="R55">
            <v>0.09714268033971343</v>
          </cell>
          <cell r="S55">
            <v>0.11198333795543698</v>
          </cell>
          <cell r="T55">
            <v>0.028148200577688538</v>
          </cell>
          <cell r="U55">
            <v>0.04527034037033177</v>
          </cell>
          <cell r="V55">
            <v>0.07488563121597963</v>
          </cell>
          <cell r="W55">
            <v>0.09737501846462793</v>
          </cell>
          <cell r="X55">
            <v>0.025233152729901797</v>
          </cell>
          <cell r="Y55">
            <v>0.0527936642020223</v>
          </cell>
          <cell r="Z55">
            <v>0.08592777115696291</v>
          </cell>
          <cell r="AA55">
            <v>0.10864649876209431</v>
          </cell>
          <cell r="AB55">
            <v>0.0536779775871586</v>
          </cell>
          <cell r="AC55">
            <v>0.10120729112825595</v>
          </cell>
          <cell r="AD55">
            <v>0.14125812890532013</v>
          </cell>
          <cell r="AE55">
            <v>0.18705557283202628</v>
          </cell>
          <cell r="AF55">
            <v>0.05353957138035991</v>
          </cell>
          <cell r="AG55">
            <v>0.09375592200556729</v>
          </cell>
          <cell r="AH55">
            <v>0.12609242898944542</v>
          </cell>
          <cell r="AI55">
            <v>0.15742591885534493</v>
          </cell>
        </row>
        <row r="57">
          <cell r="B57" t="str">
            <v>Nettoinflöde (MSEK) - 4Q</v>
          </cell>
        </row>
        <row r="58">
          <cell r="A58" t="str">
            <v>NettoinflGrund4Q</v>
          </cell>
          <cell r="B58" t="str">
            <v>Grunderbjudande</v>
          </cell>
          <cell r="G58">
            <v>20062</v>
          </cell>
          <cell r="H58">
            <v>22479.7</v>
          </cell>
          <cell r="I58">
            <v>22461.7</v>
          </cell>
          <cell r="J58">
            <v>22054.7</v>
          </cell>
          <cell r="K58">
            <v>20238.7</v>
          </cell>
          <cell r="L58">
            <v>16824</v>
          </cell>
          <cell r="M58">
            <v>17760.2</v>
          </cell>
          <cell r="N58">
            <v>18708.2</v>
          </cell>
          <cell r="O58">
            <v>20043.18306626</v>
          </cell>
          <cell r="P58">
            <v>23428.664319239993</v>
          </cell>
          <cell r="Q58">
            <v>25676.892880329982</v>
          </cell>
          <cell r="R58">
            <v>25928.65244060999</v>
          </cell>
          <cell r="S58">
            <v>27072.09228015998</v>
          </cell>
          <cell r="T58">
            <v>26234.62625968999</v>
          </cell>
          <cell r="U58">
            <v>24149.230530820012</v>
          </cell>
          <cell r="V58">
            <v>25974.975581790004</v>
          </cell>
          <cell r="W58">
            <v>26254.993648102267</v>
          </cell>
          <cell r="X58">
            <v>26480.76817462226</v>
          </cell>
          <cell r="Y58">
            <v>28548.189502712226</v>
          </cell>
          <cell r="Z58">
            <v>29996.43882210224</v>
          </cell>
          <cell r="AA58">
            <v>31081.808169539992</v>
          </cell>
          <cell r="AB58">
            <v>43114.557757090035</v>
          </cell>
          <cell r="AC58">
            <v>48987.674628950044</v>
          </cell>
          <cell r="AD58">
            <v>54114.38283485006</v>
          </cell>
          <cell r="AE58">
            <v>63661.490040880046</v>
          </cell>
          <cell r="AF58">
            <v>72847.73496752001</v>
          </cell>
          <cell r="AG58">
            <v>77899.74958508999</v>
          </cell>
          <cell r="AH58">
            <v>80428.70639855994</v>
          </cell>
          <cell r="AI58">
            <v>81535.59612590997</v>
          </cell>
        </row>
        <row r="59">
          <cell r="A59" t="str">
            <v>NettoinflPB4Q</v>
          </cell>
          <cell r="B59" t="str">
            <v>Private Banking</v>
          </cell>
          <cell r="G59">
            <v>0</v>
          </cell>
          <cell r="H59">
            <v>1945.3</v>
          </cell>
          <cell r="I59">
            <v>2269.3</v>
          </cell>
          <cell r="J59">
            <v>2963.3</v>
          </cell>
          <cell r="K59">
            <v>4322.3</v>
          </cell>
          <cell r="L59">
            <v>2699</v>
          </cell>
          <cell r="M59">
            <v>6719.8</v>
          </cell>
          <cell r="N59">
            <v>6768.8</v>
          </cell>
          <cell r="O59">
            <v>6027.501465079996</v>
          </cell>
          <cell r="P59">
            <v>6297.406825359998</v>
          </cell>
          <cell r="Q59">
            <v>2927.764365729996</v>
          </cell>
          <cell r="R59">
            <v>2563.8869590599984</v>
          </cell>
          <cell r="S59">
            <v>-934.5557616299859</v>
          </cell>
          <cell r="T59">
            <v>-798.7031865699902</v>
          </cell>
          <cell r="U59">
            <v>-2063.3496214899988</v>
          </cell>
          <cell r="V59">
            <v>-1676.40418834</v>
          </cell>
          <cell r="W59">
            <v>725.3912029599873</v>
          </cell>
          <cell r="X59">
            <v>269.55133795999126</v>
          </cell>
          <cell r="Y59">
            <v>1653.6914604500043</v>
          </cell>
          <cell r="Z59">
            <v>2172.7399028400114</v>
          </cell>
          <cell r="AA59">
            <v>1703.3014618500151</v>
          </cell>
          <cell r="AB59">
            <v>3936.837107549985</v>
          </cell>
          <cell r="AC59">
            <v>9072.162379339985</v>
          </cell>
          <cell r="AD59">
            <v>9917.541940349958</v>
          </cell>
          <cell r="AE59">
            <v>12043.086827999963</v>
          </cell>
          <cell r="AF59">
            <v>11384.567520049975</v>
          </cell>
          <cell r="AG59">
            <v>9950.189058809974</v>
          </cell>
          <cell r="AH59">
            <v>9891.644974229996</v>
          </cell>
          <cell r="AI59">
            <v>8171.522804319979</v>
          </cell>
        </row>
        <row r="60">
          <cell r="A60" t="str">
            <v>NettoinflPro4Q</v>
          </cell>
          <cell r="B60" t="str">
            <v>Pro</v>
          </cell>
          <cell r="G60">
            <v>0</v>
          </cell>
          <cell r="H60">
            <v>133</v>
          </cell>
          <cell r="I60">
            <v>159</v>
          </cell>
          <cell r="J60">
            <v>319</v>
          </cell>
          <cell r="K60">
            <v>627</v>
          </cell>
          <cell r="L60">
            <v>602</v>
          </cell>
          <cell r="M60">
            <v>704</v>
          </cell>
          <cell r="N60">
            <v>621</v>
          </cell>
          <cell r="O60">
            <v>451.16671528000074</v>
          </cell>
          <cell r="P60">
            <v>462.1132317700009</v>
          </cell>
          <cell r="Q60">
            <v>863.050298430001</v>
          </cell>
          <cell r="R60">
            <v>952.4754978400011</v>
          </cell>
          <cell r="S60">
            <v>642.6927392799998</v>
          </cell>
          <cell r="T60">
            <v>686.9717356399995</v>
          </cell>
          <cell r="U60">
            <v>170.8749520000004</v>
          </cell>
          <cell r="V60">
            <v>437.9611196200006</v>
          </cell>
          <cell r="W60">
            <v>570.0269930300011</v>
          </cell>
          <cell r="X60">
            <v>405.51724045000185</v>
          </cell>
          <cell r="Y60">
            <v>377.15461410000125</v>
          </cell>
          <cell r="Z60">
            <v>-29.6808146899986</v>
          </cell>
          <cell r="AA60">
            <v>-193.40856792999801</v>
          </cell>
          <cell r="AB60">
            <v>-143.60089041000083</v>
          </cell>
          <cell r="AC60">
            <v>-41.035034490001536</v>
          </cell>
          <cell r="AD60">
            <v>376.8073133099987</v>
          </cell>
          <cell r="AE60">
            <v>561.482504569997</v>
          </cell>
          <cell r="AF60">
            <v>693.0553813500009</v>
          </cell>
          <cell r="AG60">
            <v>640.6239186300002</v>
          </cell>
          <cell r="AH60">
            <v>289.00763095999923</v>
          </cell>
          <cell r="AI60">
            <v>105.80715451000137</v>
          </cell>
        </row>
        <row r="61">
          <cell r="A61" t="str">
            <v>NettoinflTotalt4Q</v>
          </cell>
          <cell r="B61" t="str">
            <v>Totalt</v>
          </cell>
          <cell r="G61">
            <v>20062</v>
          </cell>
          <cell r="H61">
            <v>24558</v>
          </cell>
          <cell r="I61">
            <v>24890</v>
          </cell>
          <cell r="J61">
            <v>25337</v>
          </cell>
          <cell r="K61">
            <v>25188</v>
          </cell>
          <cell r="L61">
            <v>20125</v>
          </cell>
          <cell r="M61">
            <v>25184</v>
          </cell>
          <cell r="N61">
            <v>26098</v>
          </cell>
          <cell r="O61">
            <v>26521.851246619997</v>
          </cell>
          <cell r="P61">
            <v>30188.18437636999</v>
          </cell>
          <cell r="Q61">
            <v>29467.70754448998</v>
          </cell>
          <cell r="R61">
            <v>29445.01489750999</v>
          </cell>
          <cell r="S61">
            <v>26780.229257809995</v>
          </cell>
          <cell r="T61">
            <v>26122.89480876</v>
          </cell>
          <cell r="U61">
            <v>22256.75586133001</v>
          </cell>
          <cell r="V61">
            <v>24736.532513070004</v>
          </cell>
          <cell r="W61">
            <v>27550.411844092254</v>
          </cell>
          <cell r="X61">
            <v>27155.83675303225</v>
          </cell>
          <cell r="Y61">
            <v>30579.035577262235</v>
          </cell>
          <cell r="Z61">
            <v>32139.49791025225</v>
          </cell>
          <cell r="AA61">
            <v>32591.70106346001</v>
          </cell>
          <cell r="AB61">
            <v>46907.79397423002</v>
          </cell>
          <cell r="AC61">
            <v>58018.80197380003</v>
          </cell>
          <cell r="AD61">
            <v>64408.73208851002</v>
          </cell>
          <cell r="AE61">
            <v>76266.05937345</v>
          </cell>
          <cell r="AF61">
            <v>84925.35786891998</v>
          </cell>
          <cell r="AG61">
            <v>88490.56256252994</v>
          </cell>
          <cell r="AH61">
            <v>90609.35900374992</v>
          </cell>
          <cell r="AI61">
            <v>89812.92608473996</v>
          </cell>
        </row>
        <row r="63">
          <cell r="A63" t="str">
            <v>NettoinflBank4Q</v>
          </cell>
          <cell r="B63" t="str">
            <v>Aktie-, fond-, och sparkonton</v>
          </cell>
          <cell r="H63">
            <v>21662</v>
          </cell>
          <cell r="I63">
            <v>20675</v>
          </cell>
          <cell r="J63">
            <v>19834</v>
          </cell>
          <cell r="K63">
            <v>19128</v>
          </cell>
          <cell r="L63">
            <v>15301</v>
          </cell>
          <cell r="M63">
            <v>20353</v>
          </cell>
          <cell r="N63">
            <v>21003</v>
          </cell>
          <cell r="O63">
            <v>21416.711260189997</v>
          </cell>
          <cell r="P63">
            <v>24282.381003939998</v>
          </cell>
          <cell r="Q63">
            <v>22972.614576249984</v>
          </cell>
          <cell r="R63">
            <v>23606.435777479997</v>
          </cell>
          <cell r="S63">
            <v>21407.05651455</v>
          </cell>
          <cell r="T63">
            <v>21088.24692533</v>
          </cell>
          <cell r="U63">
            <v>18334.47478673001</v>
          </cell>
          <cell r="V63">
            <v>19983.398016490006</v>
          </cell>
          <cell r="W63">
            <v>23755.09332075226</v>
          </cell>
          <cell r="X63">
            <v>23254.238027602256</v>
          </cell>
          <cell r="Y63">
            <v>25693.683151322242</v>
          </cell>
          <cell r="Z63">
            <v>26737.53980854225</v>
          </cell>
          <cell r="AA63">
            <v>25571.36336816001</v>
          </cell>
          <cell r="AB63">
            <v>37173.48132975002</v>
          </cell>
          <cell r="AC63">
            <v>47042.944377030035</v>
          </cell>
          <cell r="AD63">
            <v>51987.90581105003</v>
          </cell>
          <cell r="AE63">
            <v>62035.51683156002</v>
          </cell>
          <cell r="AF63">
            <v>69031.06393860001</v>
          </cell>
          <cell r="AG63">
            <v>68473.00703452998</v>
          </cell>
          <cell r="AH63">
            <v>69838.39193040995</v>
          </cell>
          <cell r="AI63">
            <v>68122.32158587998</v>
          </cell>
        </row>
        <row r="64">
          <cell r="A64" t="str">
            <v>NettoinflAF4Q</v>
          </cell>
          <cell r="B64" t="str">
            <v>Aktie- och fondkonton</v>
          </cell>
          <cell r="G64">
            <v>20062</v>
          </cell>
          <cell r="H64">
            <v>14794</v>
          </cell>
          <cell r="I64">
            <v>10946</v>
          </cell>
          <cell r="J64">
            <v>7338</v>
          </cell>
          <cell r="K64">
            <v>3733</v>
          </cell>
          <cell r="L64">
            <v>3337</v>
          </cell>
          <cell r="M64">
            <v>7903</v>
          </cell>
          <cell r="N64">
            <v>7580</v>
          </cell>
          <cell r="O64">
            <v>6888.5172606499955</v>
          </cell>
          <cell r="P64">
            <v>6224.173376839992</v>
          </cell>
          <cell r="Q64">
            <v>2356.3298103799825</v>
          </cell>
          <cell r="R64">
            <v>2772.713136749986</v>
          </cell>
          <cell r="S64">
            <v>116.59073409998405</v>
          </cell>
          <cell r="T64">
            <v>1422.3811954499827</v>
          </cell>
          <cell r="U64">
            <v>1121.2200575899992</v>
          </cell>
          <cell r="V64">
            <v>1439.688161299997</v>
          </cell>
          <cell r="W64">
            <v>4501.344555630014</v>
          </cell>
          <cell r="X64">
            <v>3937.489373470012</v>
          </cell>
          <cell r="Y64">
            <v>5124.446198910018</v>
          </cell>
          <cell r="Z64">
            <v>5483.412933390021</v>
          </cell>
          <cell r="AA64">
            <v>4026.4406866700156</v>
          </cell>
          <cell r="AB64">
            <v>6606.077851790028</v>
          </cell>
          <cell r="AC64">
            <v>10391.015247500007</v>
          </cell>
          <cell r="AD64">
            <v>10256.080045569992</v>
          </cell>
          <cell r="AE64">
            <v>12292.078867969978</v>
          </cell>
          <cell r="AF64">
            <v>9661.212524189974</v>
          </cell>
          <cell r="AG64">
            <v>4100.323007359983</v>
          </cell>
          <cell r="AH64">
            <v>5465.707903239962</v>
          </cell>
          <cell r="AI64">
            <v>3749.6375587099865</v>
          </cell>
        </row>
        <row r="65">
          <cell r="A65" t="str">
            <v>NettoinflISK4Q</v>
          </cell>
          <cell r="B65" t="str">
            <v>Investeringssparkonto (ISK)</v>
          </cell>
          <cell r="G65">
            <v>0</v>
          </cell>
          <cell r="H65">
            <v>6589</v>
          </cell>
          <cell r="I65">
            <v>9059</v>
          </cell>
          <cell r="J65">
            <v>11856</v>
          </cell>
          <cell r="K65">
            <v>14574</v>
          </cell>
          <cell r="L65">
            <v>10905</v>
          </cell>
          <cell r="M65">
            <v>11323</v>
          </cell>
          <cell r="N65">
            <v>12196</v>
          </cell>
          <cell r="O65">
            <v>13373.293999540001</v>
          </cell>
          <cell r="P65">
            <v>17593.137064800005</v>
          </cell>
          <cell r="Q65">
            <v>18868.144555470004</v>
          </cell>
          <cell r="R65">
            <v>17972.08357663001</v>
          </cell>
          <cell r="S65">
            <v>17893.505910680014</v>
          </cell>
          <cell r="T65">
            <v>15644.076422410015</v>
          </cell>
          <cell r="U65">
            <v>13948.58863310002</v>
          </cell>
          <cell r="V65">
            <v>15203.816839140018</v>
          </cell>
          <cell r="W65">
            <v>12320.158977112254</v>
          </cell>
          <cell r="X65">
            <v>11772.169699662241</v>
          </cell>
          <cell r="Y65">
            <v>13405.432312732246</v>
          </cell>
          <cell r="Z65">
            <v>14194.123906542252</v>
          </cell>
          <cell r="AA65">
            <v>18116.689114050012</v>
          </cell>
          <cell r="AB65">
            <v>26758.11709738004</v>
          </cell>
          <cell r="AC65">
            <v>31971.955992220042</v>
          </cell>
          <cell r="AD65">
            <v>38119.54087340005</v>
          </cell>
          <cell r="AE65">
            <v>44835.175479710066</v>
          </cell>
          <cell r="AF65">
            <v>54749.28617746004</v>
          </cell>
          <cell r="AG65">
            <v>45434.66496819002</v>
          </cell>
          <cell r="AH65">
            <v>45434.66496819002</v>
          </cell>
          <cell r="AI65">
            <v>45434.66496819002</v>
          </cell>
        </row>
        <row r="66">
          <cell r="A66" t="str">
            <v>NettoinflSpark4Q</v>
          </cell>
          <cell r="B66" t="str">
            <v>Sparkonton</v>
          </cell>
          <cell r="G66">
            <v>0</v>
          </cell>
          <cell r="H66">
            <v>279</v>
          </cell>
          <cell r="I66">
            <v>670</v>
          </cell>
          <cell r="J66">
            <v>640</v>
          </cell>
          <cell r="K66">
            <v>821</v>
          </cell>
          <cell r="L66">
            <v>1059</v>
          </cell>
          <cell r="M66">
            <v>1127</v>
          </cell>
          <cell r="N66">
            <v>1227</v>
          </cell>
          <cell r="O66">
            <v>1154.9</v>
          </cell>
          <cell r="P66">
            <v>465.07056229999694</v>
          </cell>
          <cell r="Q66">
            <v>1748.1402103999992</v>
          </cell>
          <cell r="R66">
            <v>2861.6390640999975</v>
          </cell>
          <cell r="S66">
            <v>3396.9598697699994</v>
          </cell>
          <cell r="T66">
            <v>4021.7893074700023</v>
          </cell>
          <cell r="U66">
            <v>3264.666096039994</v>
          </cell>
          <cell r="V66">
            <v>3339.893016049993</v>
          </cell>
          <cell r="W66">
            <v>6933.58978800999</v>
          </cell>
          <cell r="X66">
            <v>7544.578954470002</v>
          </cell>
          <cell r="Y66">
            <v>7163.804639679976</v>
          </cell>
          <cell r="Z66">
            <v>7060.00296860998</v>
          </cell>
          <cell r="AA66">
            <v>3428.2335674399865</v>
          </cell>
          <cell r="AB66">
            <v>3809.28638057995</v>
          </cell>
          <cell r="AC66">
            <v>4679.973137309985</v>
          </cell>
          <cell r="AD66">
            <v>3612.284892079983</v>
          </cell>
          <cell r="AE66">
            <v>4908.262483879971</v>
          </cell>
          <cell r="AF66">
            <v>4620.565236949995</v>
          </cell>
          <cell r="AG66">
            <v>3145.7063583399913</v>
          </cell>
          <cell r="AH66">
            <v>3145.7063583399918</v>
          </cell>
          <cell r="AI66">
            <v>3145.7063583399913</v>
          </cell>
        </row>
        <row r="67">
          <cell r="A67" t="str">
            <v>NettoinflSparkPlus4Q</v>
          </cell>
          <cell r="B67" t="str">
            <v>   varav externa inlåningskonton</v>
          </cell>
          <cell r="G67">
            <v>0</v>
          </cell>
          <cell r="H67">
            <v>355</v>
          </cell>
          <cell r="I67">
            <v>667</v>
          </cell>
          <cell r="J67">
            <v>603</v>
          </cell>
          <cell r="K67">
            <v>714</v>
          </cell>
          <cell r="L67">
            <v>874</v>
          </cell>
          <cell r="M67">
            <v>1026</v>
          </cell>
          <cell r="N67">
            <v>1138</v>
          </cell>
          <cell r="O67">
            <v>1095.2</v>
          </cell>
          <cell r="P67">
            <v>457.2402567199971</v>
          </cell>
          <cell r="Q67">
            <v>1784.732164579999</v>
          </cell>
          <cell r="R67">
            <v>2914.3750408999977</v>
          </cell>
          <cell r="S67">
            <v>3485.67774871</v>
          </cell>
          <cell r="T67">
            <v>4063.437922450006</v>
          </cell>
          <cell r="U67">
            <v>3277.6900080399973</v>
          </cell>
          <cell r="V67">
            <v>3387.2110070199965</v>
          </cell>
          <cell r="W67">
            <v>6847.440949609993</v>
          </cell>
          <cell r="X67">
            <v>7582.436484020003</v>
          </cell>
          <cell r="Y67">
            <v>7183.980273499978</v>
          </cell>
          <cell r="Z67">
            <v>7030.7776060799815</v>
          </cell>
          <cell r="AA67">
            <v>3452.200652369986</v>
          </cell>
          <cell r="AB67">
            <v>3689.9715952099505</v>
          </cell>
          <cell r="AC67">
            <v>4561.685933379986</v>
          </cell>
          <cell r="AD67">
            <v>3596.5888404099833</v>
          </cell>
          <cell r="AE67">
            <v>4962.970991129971</v>
          </cell>
          <cell r="AF67">
            <v>4746.968173459994</v>
          </cell>
          <cell r="AG67">
            <v>3267.966052359991</v>
          </cell>
          <cell r="AH67">
            <v>3267.966052359991</v>
          </cell>
          <cell r="AI67">
            <v>3267.966052359991</v>
          </cell>
        </row>
        <row r="68">
          <cell r="A68" t="str">
            <v>NettoinflPens4Q</v>
          </cell>
          <cell r="B68" t="str">
            <v>Pensions- och försäkringskonton</v>
          </cell>
          <cell r="G68">
            <v>0</v>
          </cell>
          <cell r="H68">
            <v>2896</v>
          </cell>
          <cell r="I68">
            <v>4215</v>
          </cell>
          <cell r="J68">
            <v>5503</v>
          </cell>
          <cell r="K68">
            <v>6060</v>
          </cell>
          <cell r="L68">
            <v>4824</v>
          </cell>
          <cell r="M68">
            <v>4831</v>
          </cell>
          <cell r="N68">
            <v>5095</v>
          </cell>
          <cell r="O68">
            <v>5105.139986429999</v>
          </cell>
          <cell r="P68">
            <v>5905.803372429995</v>
          </cell>
          <cell r="Q68">
            <v>6495.092968239994</v>
          </cell>
          <cell r="R68">
            <v>5838.579120029994</v>
          </cell>
          <cell r="S68">
            <v>5373.172743259996</v>
          </cell>
          <cell r="T68">
            <v>5034.647883429998</v>
          </cell>
          <cell r="U68">
            <v>3922.2810745999996</v>
          </cell>
          <cell r="V68">
            <v>4753.134496579998</v>
          </cell>
          <cell r="W68">
            <v>3795.3185233399945</v>
          </cell>
          <cell r="X68">
            <v>3901.5987254299953</v>
          </cell>
          <cell r="Y68">
            <v>4885.352425939995</v>
          </cell>
          <cell r="Z68">
            <v>5401.958101709997</v>
          </cell>
          <cell r="AA68">
            <v>7020.337695299997</v>
          </cell>
          <cell r="AB68">
            <v>9734.31264448</v>
          </cell>
          <cell r="AC68">
            <v>10975.857596769996</v>
          </cell>
          <cell r="AD68">
            <v>12420.826277459992</v>
          </cell>
          <cell r="AE68">
            <v>14230.542541889987</v>
          </cell>
          <cell r="AF68">
            <v>15894.293930319967</v>
          </cell>
          <cell r="AG68">
            <v>20017.555527999968</v>
          </cell>
          <cell r="AH68">
            <v>20770.96707333997</v>
          </cell>
          <cell r="AI68">
            <v>21690.60449885997</v>
          </cell>
        </row>
        <row r="69">
          <cell r="A69" t="str">
            <v>NettoinflKF4Q</v>
          </cell>
          <cell r="B69" t="str">
            <v>   varav kapitalförsäkring</v>
          </cell>
          <cell r="G69">
            <v>0</v>
          </cell>
          <cell r="H69">
            <v>2377</v>
          </cell>
          <cell r="I69">
            <v>3132</v>
          </cell>
          <cell r="J69">
            <v>3878</v>
          </cell>
          <cell r="K69">
            <v>3735</v>
          </cell>
          <cell r="L69">
            <v>2483.0909478599997</v>
          </cell>
          <cell r="M69">
            <v>2428.665164139996</v>
          </cell>
          <cell r="N69">
            <v>2594.2570510299956</v>
          </cell>
          <cell r="O69">
            <v>2538.9135636399947</v>
          </cell>
          <cell r="P69">
            <v>3135.753221629992</v>
          </cell>
          <cell r="Q69">
            <v>3556.874389829995</v>
          </cell>
          <cell r="R69">
            <v>2929.6959385699943</v>
          </cell>
          <cell r="S69">
            <v>2328.887369709997</v>
          </cell>
          <cell r="T69">
            <v>1946.8099759699976</v>
          </cell>
          <cell r="U69">
            <v>819.5100710799986</v>
          </cell>
          <cell r="V69">
            <v>1487.9905769299976</v>
          </cell>
          <cell r="W69">
            <v>459.20463544999416</v>
          </cell>
          <cell r="X69">
            <v>600.491566599996</v>
          </cell>
          <cell r="Y69">
            <v>1464.9367745799952</v>
          </cell>
          <cell r="Z69">
            <v>1825.4380512999974</v>
          </cell>
          <cell r="AA69">
            <v>3381.8310228199975</v>
          </cell>
          <cell r="AB69">
            <v>5680.53884632</v>
          </cell>
          <cell r="AC69">
            <v>6774.174570149996</v>
          </cell>
          <cell r="AD69">
            <v>8078.962949849991</v>
          </cell>
          <cell r="AE69">
            <v>9802.841993999986</v>
          </cell>
          <cell r="AF69">
            <v>11218.68477727997</v>
          </cell>
          <cell r="AG69">
            <v>15024.125744089968</v>
          </cell>
          <cell r="AH69">
            <v>15223.641306749969</v>
          </cell>
          <cell r="AI69">
            <v>15600.848722839972</v>
          </cell>
        </row>
        <row r="70">
          <cell r="A70" t="str">
            <v>NettoinflTjp4Q</v>
          </cell>
          <cell r="B70" t="str">
            <v>   varav tjänstepension </v>
          </cell>
          <cell r="G70">
            <v>0</v>
          </cell>
          <cell r="H70">
            <v>472</v>
          </cell>
          <cell r="I70">
            <v>1001</v>
          </cell>
          <cell r="J70">
            <v>1519</v>
          </cell>
          <cell r="K70">
            <v>2198</v>
          </cell>
          <cell r="L70">
            <v>2316</v>
          </cell>
          <cell r="M70">
            <v>2452</v>
          </cell>
          <cell r="N70">
            <v>2594</v>
          </cell>
          <cell r="O70">
            <v>2681.2102781000003</v>
          </cell>
          <cell r="P70">
            <v>2865.5173367499997</v>
          </cell>
          <cell r="Q70">
            <v>2977.940291409999</v>
          </cell>
          <cell r="R70">
            <v>2951.949377299999</v>
          </cell>
          <cell r="S70">
            <v>3053.1388204399996</v>
          </cell>
          <cell r="T70">
            <v>3075.50171467</v>
          </cell>
          <cell r="U70">
            <v>3112.8918290100005</v>
          </cell>
          <cell r="V70">
            <v>3242.1714188100004</v>
          </cell>
          <cell r="W70">
            <v>3326.9813052299996</v>
          </cell>
          <cell r="X70">
            <v>3287.9298228499997</v>
          </cell>
          <cell r="Y70">
            <v>3363.90209423</v>
          </cell>
          <cell r="Z70">
            <v>3508.2201977500004</v>
          </cell>
          <cell r="AA70">
            <v>3495.52359608</v>
          </cell>
          <cell r="AB70">
            <v>3851.6240224799994</v>
          </cell>
          <cell r="AC70">
            <v>3989.99101795</v>
          </cell>
          <cell r="AD70">
            <v>4096.58087319</v>
          </cell>
          <cell r="AE70">
            <v>4286.445462509999</v>
          </cell>
          <cell r="AF70">
            <v>4414.83407477</v>
          </cell>
          <cell r="AG70">
            <v>4653.5490077800005</v>
          </cell>
          <cell r="AH70">
            <v>5062.4489296500005</v>
          </cell>
          <cell r="AI70">
            <v>5472.10073816</v>
          </cell>
        </row>
        <row r="72">
          <cell r="A72" t="str">
            <v>NettoinflSparkap4Q</v>
          </cell>
          <cell r="B72" t="str">
            <v>Nettoinflöde/Sparkapital, %</v>
          </cell>
          <cell r="H72" t="e">
            <v>#DIV/0!</v>
          </cell>
          <cell r="I72" t="e">
            <v>#DIV/0!</v>
          </cell>
          <cell r="J72" t="e">
            <v>#DIV/0!</v>
          </cell>
          <cell r="K72" t="e">
            <v>#DIV/0!</v>
          </cell>
          <cell r="L72">
            <v>0.11563104667253596</v>
          </cell>
          <cell r="M72">
            <v>0.14326225026143716</v>
          </cell>
          <cell r="N72">
            <v>0.14777076509707668</v>
          </cell>
          <cell r="O72">
            <v>0.13382087420262084</v>
          </cell>
          <cell r="P72">
            <v>0.15431504626629927</v>
          </cell>
          <cell r="Q72">
            <v>0.1431454155447545</v>
          </cell>
          <cell r="R72">
            <v>0.1277836841394122</v>
          </cell>
          <cell r="S72">
            <v>0.11198333795543698</v>
          </cell>
          <cell r="T72">
            <v>0.10242208434922061</v>
          </cell>
          <cell r="U72">
            <v>0.08232606380382224</v>
          </cell>
          <cell r="V72">
            <v>0.08803729338297511</v>
          </cell>
          <cell r="W72">
            <v>0.09737501846462793</v>
          </cell>
          <cell r="X72">
            <v>0.09405575437533777</v>
          </cell>
          <cell r="Y72">
            <v>0.09955944570907196</v>
          </cell>
          <cell r="Z72">
            <v>0.09710320835522701</v>
          </cell>
          <cell r="AA72">
            <v>0.10864649876209431</v>
          </cell>
          <cell r="AB72">
            <v>0.1397447749062325</v>
          </cell>
          <cell r="AC72">
            <v>0.16148355075561865</v>
          </cell>
          <cell r="AD72">
            <v>0.17080718647799195</v>
          </cell>
          <cell r="AE72">
            <v>0.18705557283202628</v>
          </cell>
          <cell r="AF72">
            <v>0.2306721492763743</v>
          </cell>
          <cell r="AH72">
            <v>0.17621687516512202</v>
          </cell>
          <cell r="AI72">
            <v>0.15742591885534493</v>
          </cell>
        </row>
        <row r="74">
          <cell r="B74" t="str">
            <v>Kunder</v>
          </cell>
        </row>
        <row r="75">
          <cell r="A75" t="str">
            <v>KunderGrund</v>
          </cell>
          <cell r="B75" t="str">
            <v>Grunderbjudande</v>
          </cell>
          <cell r="D75">
            <v>331012</v>
          </cell>
          <cell r="E75">
            <v>342463</v>
          </cell>
          <cell r="F75">
            <v>355275</v>
          </cell>
          <cell r="G75">
            <v>371217</v>
          </cell>
          <cell r="H75">
            <v>388446</v>
          </cell>
          <cell r="I75">
            <v>408344</v>
          </cell>
          <cell r="J75">
            <v>428510</v>
          </cell>
          <cell r="K75">
            <v>451496</v>
          </cell>
          <cell r="L75">
            <v>477130</v>
          </cell>
          <cell r="M75">
            <v>499349</v>
          </cell>
          <cell r="N75">
            <v>522889</v>
          </cell>
          <cell r="O75">
            <v>550985</v>
          </cell>
          <cell r="P75">
            <v>588224</v>
          </cell>
          <cell r="Q75">
            <v>615436</v>
          </cell>
          <cell r="R75">
            <v>646155</v>
          </cell>
          <cell r="S75">
            <v>687851</v>
          </cell>
          <cell r="T75">
            <v>729506</v>
          </cell>
          <cell r="U75">
            <v>752113</v>
          </cell>
          <cell r="V75">
            <v>783210</v>
          </cell>
          <cell r="W75">
            <v>811042</v>
          </cell>
          <cell r="X75">
            <v>844201</v>
          </cell>
          <cell r="Y75">
            <v>874892</v>
          </cell>
          <cell r="Z75">
            <v>910978</v>
          </cell>
          <cell r="AA75">
            <v>947977</v>
          </cell>
          <cell r="AB75">
            <v>1035989</v>
          </cell>
          <cell r="AC75">
            <v>1087857</v>
          </cell>
          <cell r="AD75">
            <v>1165860</v>
          </cell>
          <cell r="AE75">
            <v>1252470</v>
          </cell>
          <cell r="AF75">
            <v>1403640</v>
          </cell>
          <cell r="AG75">
            <v>1487444</v>
          </cell>
          <cell r="AH75">
            <v>1556654</v>
          </cell>
          <cell r="AI75">
            <v>1627106</v>
          </cell>
        </row>
        <row r="76">
          <cell r="A76" t="str">
            <v>KunderPB</v>
          </cell>
          <cell r="B76" t="str">
            <v>Private Banking</v>
          </cell>
          <cell r="H76">
            <v>12781</v>
          </cell>
          <cell r="I76">
            <v>13291</v>
          </cell>
          <cell r="J76">
            <v>13673</v>
          </cell>
          <cell r="K76">
            <v>14339</v>
          </cell>
          <cell r="L76">
            <v>14795</v>
          </cell>
          <cell r="M76">
            <v>15679</v>
          </cell>
          <cell r="N76">
            <v>16635</v>
          </cell>
          <cell r="O76">
            <v>17670</v>
          </cell>
          <cell r="P76">
            <v>18875</v>
          </cell>
          <cell r="Q76">
            <v>19631</v>
          </cell>
          <cell r="R76">
            <v>20254</v>
          </cell>
          <cell r="S76">
            <v>21057</v>
          </cell>
          <cell r="T76">
            <v>21735</v>
          </cell>
          <cell r="U76">
            <v>22463</v>
          </cell>
          <cell r="V76">
            <v>23473</v>
          </cell>
          <cell r="W76">
            <v>24184</v>
          </cell>
          <cell r="X76">
            <v>24654</v>
          </cell>
          <cell r="Y76">
            <v>25577</v>
          </cell>
          <cell r="Z76">
            <v>26142</v>
          </cell>
          <cell r="AA76">
            <v>26470</v>
          </cell>
          <cell r="AB76">
            <v>24472</v>
          </cell>
          <cell r="AC76">
            <v>25253</v>
          </cell>
          <cell r="AD76">
            <v>26374</v>
          </cell>
          <cell r="AE76">
            <v>25021</v>
          </cell>
          <cell r="AF76">
            <v>26378</v>
          </cell>
          <cell r="AG76">
            <v>27525</v>
          </cell>
          <cell r="AH76">
            <v>28359</v>
          </cell>
          <cell r="AI76">
            <v>29482</v>
          </cell>
        </row>
        <row r="77">
          <cell r="A77" t="str">
            <v>KunderPro</v>
          </cell>
          <cell r="B77" t="str">
            <v>Pro</v>
          </cell>
          <cell r="H77">
            <v>1759</v>
          </cell>
          <cell r="I77">
            <v>1853</v>
          </cell>
          <cell r="J77">
            <v>1743</v>
          </cell>
          <cell r="K77">
            <v>1812</v>
          </cell>
          <cell r="L77">
            <v>1868</v>
          </cell>
          <cell r="M77">
            <v>1822</v>
          </cell>
          <cell r="N77">
            <v>1808</v>
          </cell>
          <cell r="O77">
            <v>1988</v>
          </cell>
          <cell r="P77">
            <v>1897</v>
          </cell>
          <cell r="Q77">
            <v>1819</v>
          </cell>
          <cell r="R77">
            <v>1722</v>
          </cell>
          <cell r="S77">
            <v>1734</v>
          </cell>
          <cell r="T77">
            <v>1813</v>
          </cell>
          <cell r="U77">
            <v>1780</v>
          </cell>
          <cell r="V77">
            <v>1824</v>
          </cell>
          <cell r="W77">
            <v>1912</v>
          </cell>
          <cell r="X77">
            <v>1922</v>
          </cell>
          <cell r="Y77">
            <v>1854</v>
          </cell>
          <cell r="Z77">
            <v>1963</v>
          </cell>
          <cell r="AA77">
            <v>1975</v>
          </cell>
          <cell r="AB77">
            <v>2055</v>
          </cell>
          <cell r="AC77">
            <v>2431</v>
          </cell>
          <cell r="AD77">
            <v>2489</v>
          </cell>
          <cell r="AE77">
            <v>2839</v>
          </cell>
          <cell r="AF77">
            <v>3142</v>
          </cell>
          <cell r="AG77">
            <v>3280</v>
          </cell>
          <cell r="AH77">
            <v>3341</v>
          </cell>
          <cell r="AI77">
            <v>3549</v>
          </cell>
        </row>
        <row r="78">
          <cell r="A78" t="str">
            <v>KunderTotalt</v>
          </cell>
          <cell r="B78" t="str">
            <v>Totalt</v>
          </cell>
          <cell r="C78">
            <v>316462</v>
          </cell>
          <cell r="D78">
            <v>331012</v>
          </cell>
          <cell r="E78">
            <v>342463</v>
          </cell>
          <cell r="F78">
            <v>355275</v>
          </cell>
          <cell r="G78">
            <v>371217</v>
          </cell>
          <cell r="H78">
            <v>402986</v>
          </cell>
          <cell r="I78">
            <v>423488</v>
          </cell>
          <cell r="J78">
            <v>443926</v>
          </cell>
          <cell r="K78">
            <v>467647</v>
          </cell>
          <cell r="L78">
            <v>493793</v>
          </cell>
          <cell r="M78">
            <v>516850</v>
          </cell>
          <cell r="N78">
            <v>541332</v>
          </cell>
          <cell r="O78">
            <v>570643</v>
          </cell>
          <cell r="P78">
            <v>608996</v>
          </cell>
          <cell r="Q78">
            <v>636886</v>
          </cell>
          <cell r="R78">
            <v>668131</v>
          </cell>
          <cell r="S78">
            <v>710642</v>
          </cell>
          <cell r="T78">
            <v>753054</v>
          </cell>
          <cell r="U78">
            <v>776356</v>
          </cell>
          <cell r="V78">
            <v>808507</v>
          </cell>
          <cell r="W78">
            <v>837138</v>
          </cell>
          <cell r="X78">
            <v>870777</v>
          </cell>
          <cell r="Y78">
            <v>902323</v>
          </cell>
          <cell r="Z78">
            <v>939083</v>
          </cell>
          <cell r="AA78">
            <v>976422</v>
          </cell>
          <cell r="AB78">
            <v>1062516</v>
          </cell>
          <cell r="AC78">
            <v>1115541</v>
          </cell>
          <cell r="AD78">
            <v>1194723</v>
          </cell>
          <cell r="AE78">
            <v>1280330</v>
          </cell>
          <cell r="AF78">
            <v>1433160</v>
          </cell>
          <cell r="AG78">
            <v>1518249</v>
          </cell>
          <cell r="AH78">
            <v>1588354</v>
          </cell>
          <cell r="AI78">
            <v>1660137</v>
          </cell>
        </row>
        <row r="79">
          <cell r="A79" t="str">
            <v>KunderTjp</v>
          </cell>
          <cell r="B79" t="str">
            <v>varav Tjänstepensionskunder</v>
          </cell>
          <cell r="H79">
            <v>29381</v>
          </cell>
          <cell r="I79">
            <v>32053</v>
          </cell>
          <cell r="J79">
            <v>34597</v>
          </cell>
          <cell r="K79">
            <v>37593</v>
          </cell>
          <cell r="L79">
            <v>40417</v>
          </cell>
          <cell r="M79">
            <v>43647</v>
          </cell>
          <cell r="N79">
            <v>45924</v>
          </cell>
          <cell r="O79">
            <v>49085</v>
          </cell>
          <cell r="P79">
            <v>53427</v>
          </cell>
          <cell r="Q79">
            <v>56695</v>
          </cell>
          <cell r="R79">
            <v>59571</v>
          </cell>
          <cell r="S79">
            <v>63748</v>
          </cell>
          <cell r="T79">
            <v>67441</v>
          </cell>
          <cell r="U79">
            <v>70894</v>
          </cell>
          <cell r="V79">
            <v>73771</v>
          </cell>
          <cell r="W79">
            <v>77732</v>
          </cell>
          <cell r="X79">
            <v>81308</v>
          </cell>
          <cell r="Y79">
            <v>84931</v>
          </cell>
          <cell r="Z79">
            <v>88626</v>
          </cell>
          <cell r="AA79">
            <v>92560</v>
          </cell>
          <cell r="AB79">
            <v>97147</v>
          </cell>
          <cell r="AC79">
            <v>100188</v>
          </cell>
          <cell r="AD79">
            <v>104015</v>
          </cell>
          <cell r="AE79">
            <v>107911</v>
          </cell>
          <cell r="AF79">
            <v>112561</v>
          </cell>
          <cell r="AG79">
            <v>117469</v>
          </cell>
          <cell r="AH79">
            <v>121754</v>
          </cell>
          <cell r="AI79">
            <v>127167</v>
          </cell>
        </row>
        <row r="80">
          <cell r="A80" t="str">
            <v>KundinflödeQ</v>
          </cell>
          <cell r="B80" t="str">
            <v>Kundinflöde - kvartal</v>
          </cell>
          <cell r="D80">
            <v>14550</v>
          </cell>
          <cell r="E80">
            <v>11451</v>
          </cell>
          <cell r="F80">
            <v>12812</v>
          </cell>
          <cell r="G80">
            <v>15942</v>
          </cell>
          <cell r="H80">
            <v>31769</v>
          </cell>
          <cell r="I80">
            <v>20502</v>
          </cell>
          <cell r="J80">
            <v>20438</v>
          </cell>
          <cell r="K80">
            <v>23721</v>
          </cell>
          <cell r="L80">
            <v>26146</v>
          </cell>
          <cell r="M80">
            <v>23057</v>
          </cell>
          <cell r="N80">
            <v>24482</v>
          </cell>
          <cell r="O80">
            <v>29311</v>
          </cell>
          <cell r="P80">
            <v>38353</v>
          </cell>
          <cell r="Q80">
            <v>27890</v>
          </cell>
          <cell r="R80">
            <v>31245</v>
          </cell>
          <cell r="S80">
            <v>42511</v>
          </cell>
          <cell r="T80">
            <v>42412</v>
          </cell>
          <cell r="U80">
            <v>23302</v>
          </cell>
          <cell r="V80">
            <v>32151</v>
          </cell>
          <cell r="W80">
            <v>28631</v>
          </cell>
          <cell r="X80">
            <v>33639</v>
          </cell>
          <cell r="Y80">
            <v>31546</v>
          </cell>
          <cell r="Z80">
            <v>36760</v>
          </cell>
          <cell r="AA80">
            <v>37339</v>
          </cell>
          <cell r="AB80">
            <v>86094</v>
          </cell>
          <cell r="AC80">
            <v>53025</v>
          </cell>
          <cell r="AD80">
            <v>79182</v>
          </cell>
          <cell r="AE80">
            <v>85607</v>
          </cell>
          <cell r="AF80">
            <v>152830</v>
          </cell>
          <cell r="AG80">
            <v>85089</v>
          </cell>
          <cell r="AH80">
            <v>70105</v>
          </cell>
          <cell r="AI80">
            <v>71783</v>
          </cell>
        </row>
        <row r="81">
          <cell r="A81" t="str">
            <v>KundinflödeYTD</v>
          </cell>
          <cell r="B81" t="str">
            <v>Kundinflöde - YTD</v>
          </cell>
          <cell r="D81">
            <v>14550</v>
          </cell>
          <cell r="E81">
            <v>26001</v>
          </cell>
          <cell r="F81">
            <v>38813</v>
          </cell>
          <cell r="G81">
            <v>54755</v>
          </cell>
          <cell r="H81">
            <v>31769</v>
          </cell>
          <cell r="I81">
            <v>52271</v>
          </cell>
          <cell r="J81">
            <v>72709</v>
          </cell>
          <cell r="K81">
            <v>96430</v>
          </cell>
          <cell r="L81">
            <v>26146</v>
          </cell>
          <cell r="M81">
            <v>49300</v>
          </cell>
          <cell r="N81">
            <v>73685</v>
          </cell>
          <cell r="O81">
            <v>102996</v>
          </cell>
          <cell r="P81">
            <v>38353</v>
          </cell>
          <cell r="Q81">
            <v>66243</v>
          </cell>
          <cell r="R81">
            <v>97488</v>
          </cell>
          <cell r="S81">
            <v>139999</v>
          </cell>
          <cell r="T81">
            <v>42412</v>
          </cell>
          <cell r="U81">
            <v>65714</v>
          </cell>
          <cell r="V81">
            <v>97865</v>
          </cell>
          <cell r="W81">
            <v>126496</v>
          </cell>
          <cell r="X81">
            <v>33639</v>
          </cell>
          <cell r="Y81">
            <v>65185</v>
          </cell>
          <cell r="Z81">
            <v>101945</v>
          </cell>
          <cell r="AA81">
            <v>139284</v>
          </cell>
          <cell r="AB81">
            <v>86094</v>
          </cell>
          <cell r="AC81">
            <v>139119</v>
          </cell>
          <cell r="AD81">
            <v>218301</v>
          </cell>
          <cell r="AE81">
            <v>303908</v>
          </cell>
          <cell r="AF81">
            <v>152830</v>
          </cell>
          <cell r="AG81">
            <v>237919</v>
          </cell>
          <cell r="AH81">
            <v>308024</v>
          </cell>
          <cell r="AI81">
            <v>379807</v>
          </cell>
        </row>
        <row r="82">
          <cell r="A82" t="str">
            <v>Kundinflöde4Q</v>
          </cell>
          <cell r="B82" t="str">
            <v>Kundinflöde - 4Q</v>
          </cell>
          <cell r="G82">
            <v>54755</v>
          </cell>
          <cell r="H82">
            <v>71974</v>
          </cell>
          <cell r="I82">
            <v>81025</v>
          </cell>
          <cell r="J82">
            <v>88651</v>
          </cell>
          <cell r="K82">
            <v>96430</v>
          </cell>
          <cell r="L82">
            <v>90807</v>
          </cell>
          <cell r="M82">
            <v>93362</v>
          </cell>
          <cell r="N82">
            <v>97406</v>
          </cell>
          <cell r="O82">
            <v>102996</v>
          </cell>
          <cell r="P82">
            <v>115203</v>
          </cell>
          <cell r="Q82">
            <v>120036</v>
          </cell>
          <cell r="R82">
            <v>126799</v>
          </cell>
          <cell r="S82">
            <v>139999</v>
          </cell>
          <cell r="T82">
            <v>144058</v>
          </cell>
          <cell r="U82">
            <v>139470</v>
          </cell>
          <cell r="V82">
            <v>140376</v>
          </cell>
          <cell r="W82">
            <v>126496</v>
          </cell>
          <cell r="X82">
            <v>117723</v>
          </cell>
          <cell r="Y82">
            <v>125967</v>
          </cell>
          <cell r="Z82">
            <v>130576</v>
          </cell>
          <cell r="AA82">
            <v>139284</v>
          </cell>
          <cell r="AB82">
            <v>191739</v>
          </cell>
          <cell r="AC82">
            <v>213218</v>
          </cell>
          <cell r="AD82">
            <v>255640</v>
          </cell>
          <cell r="AE82">
            <v>303908</v>
          </cell>
          <cell r="AF82">
            <v>370644</v>
          </cell>
          <cell r="AG82">
            <v>402708</v>
          </cell>
          <cell r="AH82">
            <v>393631</v>
          </cell>
          <cell r="AI82">
            <v>379807</v>
          </cell>
        </row>
        <row r="83">
          <cell r="A83" t="str">
            <v>KundTillväxtQ</v>
          </cell>
          <cell r="B83" t="str">
            <v>Kundtillväxt % - kvartal</v>
          </cell>
          <cell r="D83">
            <v>0.045977084136484</v>
          </cell>
          <cell r="E83">
            <v>0.034593912003190216</v>
          </cell>
          <cell r="F83">
            <v>0.03741134078717993</v>
          </cell>
          <cell r="G83">
            <v>0.04487228203504327</v>
          </cell>
          <cell r="H83">
            <v>0.08558067114383232</v>
          </cell>
          <cell r="I83">
            <v>0.05087521650876209</v>
          </cell>
          <cell r="J83">
            <v>0.04826110775275805</v>
          </cell>
          <cell r="K83">
            <v>0.05343458143924888</v>
          </cell>
          <cell r="L83">
            <v>0.055909692567256926</v>
          </cell>
          <cell r="M83">
            <v>0.046693655033586946</v>
          </cell>
          <cell r="N83">
            <v>0.04736770823256264</v>
          </cell>
          <cell r="O83">
            <v>0.05414606932529391</v>
          </cell>
          <cell r="P83">
            <v>0.06721014714979417</v>
          </cell>
          <cell r="Q83">
            <v>0.04579668831979192</v>
          </cell>
          <cell r="R83">
            <v>0.04905901527117883</v>
          </cell>
          <cell r="S83">
            <v>0.06362674385711783</v>
          </cell>
          <cell r="T83">
            <v>0.059681245971952124</v>
          </cell>
          <cell r="U83">
            <v>0.030943332085082875</v>
          </cell>
          <cell r="V83">
            <v>0.0414127024200238</v>
          </cell>
          <cell r="W83">
            <v>0.03541218567062499</v>
          </cell>
          <cell r="X83">
            <v>0.04018333894770038</v>
          </cell>
          <cell r="Y83">
            <v>0.03622741528542899</v>
          </cell>
          <cell r="Z83">
            <v>0.040739291805705936</v>
          </cell>
          <cell r="AA83">
            <v>0.039761128675527085</v>
          </cell>
          <cell r="AB83">
            <v>0.08817294161745638</v>
          </cell>
          <cell r="AC83">
            <v>0.04990513084038264</v>
          </cell>
          <cell r="AD83">
            <v>0.07098080662207844</v>
          </cell>
          <cell r="AE83">
            <v>0.07165426630273293</v>
          </cell>
          <cell r="AF83">
            <v>0.11936766302437653</v>
          </cell>
          <cell r="AG83">
            <v>0.05937159842585615</v>
          </cell>
          <cell r="AH83">
            <v>0.04617490279921146</v>
          </cell>
          <cell r="AI83">
            <v>0.04519332592104783</v>
          </cell>
        </row>
        <row r="84">
          <cell r="A84" t="str">
            <v>KundTillväxtYTD</v>
          </cell>
          <cell r="B84" t="str">
            <v>Kundtillväxt % - YTD</v>
          </cell>
          <cell r="D84">
            <v>0.045977084136484</v>
          </cell>
          <cell r="E84">
            <v>0.08216152334245502</v>
          </cell>
          <cell r="F84">
            <v>0.12264663687899337</v>
          </cell>
          <cell r="G84">
            <v>0.17302235339472039</v>
          </cell>
          <cell r="H84">
            <v>0.08558067114383232</v>
          </cell>
          <cell r="I84">
            <v>0.14080982282600205</v>
          </cell>
          <cell r="J84">
            <v>0.19586656861081253</v>
          </cell>
          <cell r="K84">
            <v>0.2597671981617221</v>
          </cell>
          <cell r="L84">
            <v>0.055909692567256926</v>
          </cell>
          <cell r="M84">
            <v>0.10542139690835181</v>
          </cell>
          <cell r="N84">
            <v>0.15756542862458223</v>
          </cell>
          <cell r="O84">
            <v>0.2202430465714524</v>
          </cell>
          <cell r="P84">
            <v>0.06721014714979417</v>
          </cell>
          <cell r="Q84">
            <v>0.11608483763053258</v>
          </cell>
          <cell r="R84">
            <v>0.17083886072378002</v>
          </cell>
          <cell r="S84">
            <v>0.24533552501301165</v>
          </cell>
          <cell r="T84">
            <v>0.059681245971952124</v>
          </cell>
          <cell r="U84">
            <v>0.09247131467039663</v>
          </cell>
          <cell r="V84">
            <v>0.13771350412725394</v>
          </cell>
          <cell r="W84">
            <v>0.17800242597538563</v>
          </cell>
          <cell r="X84">
            <v>0.04018333894770038</v>
          </cell>
          <cell r="Y84">
            <v>0.07786649274074287</v>
          </cell>
          <cell r="Z84">
            <v>0.1217780103161008</v>
          </cell>
          <cell r="AA84">
            <v>0.16638117012965603</v>
          </cell>
          <cell r="AB84">
            <v>0.08817294161745638</v>
          </cell>
          <cell r="AC84">
            <v>0.1424783546458396</v>
          </cell>
          <cell r="AD84">
            <v>0.2235723898068663</v>
          </cell>
          <cell r="AE84">
            <v>0.31124657166675884</v>
          </cell>
          <cell r="AF84">
            <v>0.11936766302437653</v>
          </cell>
          <cell r="AG84">
            <v>0.18582631040434888</v>
          </cell>
          <cell r="AH84">
            <v>0.24058172502401726</v>
          </cell>
          <cell r="AI84">
            <v>0.2966477392547234</v>
          </cell>
        </row>
        <row r="85">
          <cell r="A85" t="str">
            <v>KundTillväxt4Q</v>
          </cell>
          <cell r="B85" t="str">
            <v>Kundtillväxt % - 4Q</v>
          </cell>
          <cell r="G85">
            <v>0.17302235339472039</v>
          </cell>
          <cell r="H85">
            <v>0.21743622587700748</v>
          </cell>
          <cell r="I85">
            <v>0.23659490222301388</v>
          </cell>
          <cell r="J85">
            <v>0.24952783055379635</v>
          </cell>
          <cell r="K85">
            <v>0.2597671981617221</v>
          </cell>
          <cell r="L85">
            <v>0.22533537145211</v>
          </cell>
          <cell r="M85">
            <v>0.22045961160646818</v>
          </cell>
          <cell r="N85">
            <v>0.21941945279168149</v>
          </cell>
          <cell r="O85">
            <v>0.2202430465714524</v>
          </cell>
          <cell r="P85">
            <v>0.23330221368063137</v>
          </cell>
          <cell r="Q85">
            <v>0.23224533230144143</v>
          </cell>
          <cell r="R85">
            <v>0.23423518284527794</v>
          </cell>
          <cell r="S85">
            <v>0.24533552501301165</v>
          </cell>
          <cell r="T85">
            <v>0.23654999376022173</v>
          </cell>
          <cell r="U85">
            <v>0.21898738549756158</v>
          </cell>
          <cell r="V85">
            <v>0.2101025098371427</v>
          </cell>
          <cell r="W85">
            <v>0.17800242597538563</v>
          </cell>
          <cell r="X85">
            <v>0.15632743468595878</v>
          </cell>
          <cell r="Y85">
            <v>0.16225417205508813</v>
          </cell>
          <cell r="Z85">
            <v>0.16150262149863884</v>
          </cell>
          <cell r="AA85">
            <v>0.16638117012965603</v>
          </cell>
          <cell r="AB85">
            <v>0.2201930000447876</v>
          </cell>
          <cell r="AC85">
            <v>0.23629897497902635</v>
          </cell>
          <cell r="AD85">
            <v>0.2722230090417993</v>
          </cell>
          <cell r="AE85">
            <v>0.31124657166675884</v>
          </cell>
          <cell r="AF85">
            <v>0.3488361587025513</v>
          </cell>
          <cell r="AG85">
            <v>0.3609979373236842</v>
          </cell>
          <cell r="AH85">
            <v>0.32947469831919196</v>
          </cell>
          <cell r="AI85">
            <v>0.2966477392547234</v>
          </cell>
        </row>
        <row r="86">
          <cell r="A86" t="str">
            <v>KundinfYoYQ</v>
          </cell>
          <cell r="B86" t="str">
            <v>Kundinflöde - År mot år - kvartal</v>
          </cell>
          <cell r="H86">
            <v>1.1834364261168386</v>
          </cell>
          <cell r="I86">
            <v>0.7904113177888394</v>
          </cell>
          <cell r="J86">
            <v>0.5952232282235403</v>
          </cell>
          <cell r="K86">
            <v>0.4879563417388031</v>
          </cell>
          <cell r="L86">
            <v>-0.17699644307343632</v>
          </cell>
          <cell r="M86">
            <v>0.12462198809872205</v>
          </cell>
          <cell r="N86">
            <v>0.1978667188570311</v>
          </cell>
          <cell r="O86">
            <v>0.23565616963871672</v>
          </cell>
          <cell r="P86">
            <v>0.46687829878375275</v>
          </cell>
          <cell r="Q86">
            <v>0.20961096413236757</v>
          </cell>
          <cell r="R86">
            <v>0.2762437709337473</v>
          </cell>
          <cell r="S86">
            <v>0.4503428746886835</v>
          </cell>
          <cell r="T86">
            <v>0.1058326597658592</v>
          </cell>
          <cell r="U86">
            <v>-0.16450340623879522</v>
          </cell>
          <cell r="V86">
            <v>0.02899663946231401</v>
          </cell>
          <cell r="W86">
            <v>-0.3265037284467549</v>
          </cell>
          <cell r="X86">
            <v>-0.20685183438649435</v>
          </cell>
          <cell r="Y86">
            <v>0.353789374302635</v>
          </cell>
          <cell r="Z86">
            <v>0.14335479456315503</v>
          </cell>
          <cell r="AA86">
            <v>0.3041458558904684</v>
          </cell>
          <cell r="AB86">
            <v>1.5593507535895834</v>
          </cell>
          <cell r="AC86">
            <v>0.6808787167945223</v>
          </cell>
          <cell r="AD86">
            <v>1.1540261153427638</v>
          </cell>
          <cell r="AE86">
            <v>1.2926966442593537</v>
          </cell>
          <cell r="AF86">
            <v>0.7751527400283411</v>
          </cell>
          <cell r="AG86">
            <v>0.6046958981612447</v>
          </cell>
          <cell r="AH86">
            <v>-0.11463463918567351</v>
          </cell>
          <cell r="AI86">
            <v>-0.16148212178910604</v>
          </cell>
        </row>
        <row r="87">
          <cell r="A87" t="str">
            <v>KundinfYoYYTD</v>
          </cell>
          <cell r="B87" t="str">
            <v>Kundinflöde - År mot år - YTD</v>
          </cell>
          <cell r="H87">
            <v>1.1834364261168386</v>
          </cell>
          <cell r="I87">
            <v>1.0103457559324642</v>
          </cell>
          <cell r="J87">
            <v>0.873315641666452</v>
          </cell>
          <cell r="K87">
            <v>0.7611177061455574</v>
          </cell>
          <cell r="L87">
            <v>-0.17699644307343632</v>
          </cell>
          <cell r="M87">
            <v>-0.05683839987756112</v>
          </cell>
          <cell r="N87">
            <v>0.013423372622371366</v>
          </cell>
          <cell r="O87">
            <v>0.06809084309862068</v>
          </cell>
          <cell r="P87">
            <v>0.46687829878375275</v>
          </cell>
          <cell r="Q87">
            <v>0.3436713995943206</v>
          </cell>
          <cell r="R87">
            <v>0.3230372531722874</v>
          </cell>
          <cell r="S87">
            <v>0.3592663792768651</v>
          </cell>
          <cell r="T87">
            <v>0.1058326597658592</v>
          </cell>
          <cell r="U87">
            <v>-0.007985749437676382</v>
          </cell>
          <cell r="V87">
            <v>0.0038671426226817296</v>
          </cell>
          <cell r="W87">
            <v>-0.0964506889334924</v>
          </cell>
          <cell r="X87">
            <v>-0.20685183438649435</v>
          </cell>
          <cell r="Y87">
            <v>-0.008050035000152223</v>
          </cell>
          <cell r="Z87">
            <v>0.04169008327798496</v>
          </cell>
          <cell r="AA87">
            <v>0.10109410574247413</v>
          </cell>
          <cell r="AB87">
            <v>1.5593507535895834</v>
          </cell>
          <cell r="AC87">
            <v>1.1342179949374858</v>
          </cell>
          <cell r="AD87">
            <v>1.1413605375447546</v>
          </cell>
          <cell r="AE87">
            <v>1.1819304442721346</v>
          </cell>
          <cell r="AF87">
            <v>0.7751527400283411</v>
          </cell>
          <cell r="AG87">
            <v>0.7101833681955736</v>
          </cell>
          <cell r="AH87">
            <v>0.4110059046912291</v>
          </cell>
          <cell r="AI87">
            <v>0.2497433433802334</v>
          </cell>
        </row>
        <row r="89">
          <cell r="B89" t="str">
            <v>Sparkapital (MSEK)</v>
          </cell>
        </row>
        <row r="90">
          <cell r="A90" t="str">
            <v>SparkapGrund</v>
          </cell>
          <cell r="B90" t="str">
            <v>Grunderbjudande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97340.09054702133</v>
          </cell>
          <cell r="I90">
            <v>99292.34487350189</v>
          </cell>
          <cell r="J90">
            <v>100065.01771354105</v>
          </cell>
          <cell r="K90">
            <v>111208.95146228168</v>
          </cell>
          <cell r="L90">
            <v>110751.32749207139</v>
          </cell>
          <cell r="M90">
            <v>114613.40061547107</v>
          </cell>
          <cell r="N90">
            <v>127003.42987181769</v>
          </cell>
          <cell r="O90">
            <v>130339.15425019324</v>
          </cell>
          <cell r="P90">
            <v>139314.82273297734</v>
          </cell>
          <cell r="Q90">
            <v>147724.73755277597</v>
          </cell>
          <cell r="R90">
            <v>153687.79926842012</v>
          </cell>
          <cell r="S90">
            <v>157187.77352014344</v>
          </cell>
          <cell r="T90">
            <v>158855.61128088884</v>
          </cell>
          <cell r="U90">
            <v>168582.03371268147</v>
          </cell>
          <cell r="V90">
            <v>181326.2764319392</v>
          </cell>
          <cell r="W90">
            <v>166362.10075203332</v>
          </cell>
          <cell r="X90">
            <v>186258.24140046965</v>
          </cell>
          <cell r="Y90">
            <v>200469.54381483028</v>
          </cell>
          <cell r="Z90">
            <v>211257.529457837</v>
          </cell>
          <cell r="AA90">
            <v>228251.45340363117</v>
          </cell>
          <cell r="AB90">
            <v>216223.1719570341</v>
          </cell>
          <cell r="AC90">
            <v>256555.80929918512</v>
          </cell>
          <cell r="AD90">
            <v>293944.81665310165</v>
          </cell>
          <cell r="AE90">
            <v>327705.3457122448</v>
          </cell>
          <cell r="AF90">
            <v>379543.9640347315</v>
          </cell>
          <cell r="AG90">
            <v>408733.43280762614</v>
          </cell>
          <cell r="AH90">
            <v>418797.21568964893</v>
          </cell>
          <cell r="AI90">
            <v>461421.2696040458</v>
          </cell>
        </row>
        <row r="91">
          <cell r="A91" t="str">
            <v>SparkapPB</v>
          </cell>
          <cell r="B91" t="str">
            <v>Private Banking</v>
          </cell>
          <cell r="H91">
            <v>71874.41645737008</v>
          </cell>
          <cell r="I91">
            <v>71431.76187447981</v>
          </cell>
          <cell r="J91">
            <v>71521.39088981976</v>
          </cell>
          <cell r="K91">
            <v>80613.59602131987</v>
          </cell>
          <cell r="L91">
            <v>78373.50737288003</v>
          </cell>
          <cell r="M91">
            <v>84855.9721221797</v>
          </cell>
          <cell r="N91">
            <v>96187.33700462975</v>
          </cell>
          <cell r="O91">
            <v>100916.58799842992</v>
          </cell>
          <cell r="P91">
            <v>107310.55548872988</v>
          </cell>
          <cell r="Q91">
            <v>113338.40424046987</v>
          </cell>
          <cell r="R91">
            <v>117814.47099163938</v>
          </cell>
          <cell r="S91">
            <v>115813.57226822867</v>
          </cell>
          <cell r="T91">
            <v>119662.16057251986</v>
          </cell>
          <cell r="U91">
            <v>127139.21811291925</v>
          </cell>
          <cell r="V91">
            <v>136869.92597008985</v>
          </cell>
          <cell r="W91">
            <v>122021.51691237986</v>
          </cell>
          <cell r="X91">
            <v>136176.4370804593</v>
          </cell>
          <cell r="Y91">
            <v>145623.4011316804</v>
          </cell>
          <cell r="Z91">
            <v>151772.52774572023</v>
          </cell>
          <cell r="AA91">
            <v>164495.6456089296</v>
          </cell>
          <cell r="AB91">
            <v>139687.78352717866</v>
          </cell>
          <cell r="AC91">
            <v>172101.57666771003</v>
          </cell>
          <cell r="AD91">
            <v>200847.93112338983</v>
          </cell>
          <cell r="AE91">
            <v>221280.97164359046</v>
          </cell>
          <cell r="AF91">
            <v>249035.109666429</v>
          </cell>
          <cell r="AG91">
            <v>277235.4412050194</v>
          </cell>
          <cell r="AH91">
            <v>288032.6199681192</v>
          </cell>
          <cell r="AI91">
            <v>315179.2980592391</v>
          </cell>
        </row>
        <row r="92">
          <cell r="A92" t="str">
            <v>SparkapPro</v>
          </cell>
          <cell r="B92" t="str">
            <v>Pro</v>
          </cell>
          <cell r="H92">
            <v>4830.445273809994</v>
          </cell>
          <cell r="I92">
            <v>5065.397842669992</v>
          </cell>
          <cell r="J92">
            <v>5024.979872940005</v>
          </cell>
          <cell r="K92">
            <v>6366.646875289997</v>
          </cell>
          <cell r="L92">
            <v>6502.131570159992</v>
          </cell>
          <cell r="M92">
            <v>6389.176293399993</v>
          </cell>
          <cell r="N92">
            <v>7237.828885320003</v>
          </cell>
          <cell r="O92">
            <v>7889.024702930004</v>
          </cell>
          <cell r="P92">
            <v>8426.010106720048</v>
          </cell>
          <cell r="Q92">
            <v>9285.698330660032</v>
          </cell>
          <cell r="R92">
            <v>9475.614935280028</v>
          </cell>
          <cell r="S92">
            <v>9929.659293800045</v>
          </cell>
          <cell r="T92">
            <v>10202.85915301001</v>
          </cell>
          <cell r="U92">
            <v>11422.237769740019</v>
          </cell>
          <cell r="V92">
            <v>12786.660622210025</v>
          </cell>
          <cell r="W92">
            <v>11595.686177000007</v>
          </cell>
          <cell r="X92">
            <v>13232.92702135001</v>
          </cell>
          <cell r="Y92">
            <v>13193.197216680015</v>
          </cell>
          <cell r="Z92">
            <v>14054.381786420017</v>
          </cell>
          <cell r="AA92">
            <v>14971.624459720008</v>
          </cell>
          <cell r="AB92">
            <v>12253.810549890002</v>
          </cell>
          <cell r="AC92">
            <v>15922.416580610035</v>
          </cell>
          <cell r="AD92">
            <v>19399.544640710028</v>
          </cell>
          <cell r="AE92">
            <v>21522.825851180045</v>
          </cell>
          <cell r="AF92">
            <v>25365.551689319986</v>
          </cell>
          <cell r="AG92">
            <v>27603.978621060003</v>
          </cell>
          <cell r="AH92">
            <v>28155.10298516001</v>
          </cell>
          <cell r="AI92">
            <v>32998.86579116</v>
          </cell>
        </row>
        <row r="93">
          <cell r="A93" t="str">
            <v>SparkapTotal</v>
          </cell>
          <cell r="B93" t="str">
            <v>Totalt</v>
          </cell>
          <cell r="H93">
            <v>174044.9522782014</v>
          </cell>
          <cell r="I93">
            <v>175789.5045906517</v>
          </cell>
          <cell r="J93">
            <v>176611.3884763008</v>
          </cell>
          <cell r="K93">
            <v>198189.19435889155</v>
          </cell>
          <cell r="L93">
            <v>195626.96643511142</v>
          </cell>
          <cell r="M93">
            <v>205858.54903105076</v>
          </cell>
          <cell r="N93">
            <v>230428.59576176744</v>
          </cell>
          <cell r="O93">
            <v>239144.76695155317</v>
          </cell>
          <cell r="P93">
            <v>255051.38832842727</v>
          </cell>
          <cell r="Q93">
            <v>270348.84012390586</v>
          </cell>
          <cell r="R93">
            <v>280977.8851953395</v>
          </cell>
          <cell r="S93">
            <v>282931.00508217217</v>
          </cell>
          <cell r="T93">
            <v>288720.6310064187</v>
          </cell>
          <cell r="U93">
            <v>307143.48959534074</v>
          </cell>
          <cell r="V93">
            <v>330982.8630242391</v>
          </cell>
          <cell r="W93">
            <v>299979.3038414132</v>
          </cell>
          <cell r="X93">
            <v>335667.60550227895</v>
          </cell>
          <cell r="Y93">
            <v>359286.1421631907</v>
          </cell>
          <cell r="Z93">
            <v>377084.43898997724</v>
          </cell>
          <cell r="AA93">
            <v>407718.7234722808</v>
          </cell>
          <cell r="AB93">
            <v>368164.76603410277</v>
          </cell>
          <cell r="AC93">
            <v>444579.8025475052</v>
          </cell>
          <cell r="AD93">
            <v>514192.29241720156</v>
          </cell>
          <cell r="AE93">
            <v>570509.1432070154</v>
          </cell>
          <cell r="AF93">
            <v>653944.6253904805</v>
          </cell>
          <cell r="AG93">
            <v>713572.8526337056</v>
          </cell>
          <cell r="AH93">
            <v>734984.9386429281</v>
          </cell>
          <cell r="AI93">
            <v>809599.4334544449</v>
          </cell>
        </row>
        <row r="95">
          <cell r="A95" t="str">
            <v>SparkapBank</v>
          </cell>
          <cell r="B95" t="str">
            <v>Aktie-, fond-, och sparkonton</v>
          </cell>
          <cell r="X95">
            <v>233130.67394702538</v>
          </cell>
          <cell r="Y95">
            <v>249602.08150838775</v>
          </cell>
          <cell r="Z95">
            <v>262771.0975831165</v>
          </cell>
          <cell r="AA95">
            <v>285576.0813046781</v>
          </cell>
          <cell r="AB95">
            <v>260107.94947353814</v>
          </cell>
          <cell r="AC95">
            <v>315372.7777482122</v>
          </cell>
          <cell r="AD95">
            <v>365728.00834473077</v>
          </cell>
          <cell r="AE95">
            <v>407871.24123521283</v>
          </cell>
          <cell r="AF95">
            <v>467665.6619204462</v>
          </cell>
          <cell r="AG95">
            <v>508868.0697825225</v>
          </cell>
          <cell r="AH95">
            <v>525801.8232124462</v>
          </cell>
          <cell r="AI95">
            <v>581721.2511591825</v>
          </cell>
        </row>
        <row r="96">
          <cell r="A96" t="str">
            <v>SparkapAF</v>
          </cell>
          <cell r="B96" t="str">
            <v>Aktie- och fondkonton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68660.90296364739</v>
          </cell>
          <cell r="I96">
            <v>66581.75030409597</v>
          </cell>
          <cell r="J96">
            <v>64883.68533596473</v>
          </cell>
          <cell r="K96">
            <v>72711.8694809255</v>
          </cell>
          <cell r="L96">
            <v>69490.79360101625</v>
          </cell>
          <cell r="M96">
            <v>74525.40600614493</v>
          </cell>
          <cell r="N96">
            <v>81552.94778546655</v>
          </cell>
          <cell r="O96">
            <v>85490.45414375716</v>
          </cell>
          <cell r="P96">
            <v>88864.90045070727</v>
          </cell>
          <cell r="Q96">
            <v>92499.09745239015</v>
          </cell>
          <cell r="R96">
            <v>94913.4334715928</v>
          </cell>
          <cell r="S96">
            <v>93460.84178189147</v>
          </cell>
          <cell r="T96">
            <v>93605.04407490547</v>
          </cell>
          <cell r="U96">
            <v>98513.10625355464</v>
          </cell>
          <cell r="V96">
            <v>105019.2413451015</v>
          </cell>
          <cell r="W96">
            <v>94920.16458166672</v>
          </cell>
          <cell r="X96">
            <v>103293.63132844098</v>
          </cell>
          <cell r="Y96">
            <v>108390.17931864405</v>
          </cell>
          <cell r="Z96">
            <v>112331.794075315</v>
          </cell>
          <cell r="AA96">
            <v>120995.17205094446</v>
          </cell>
          <cell r="AB96">
            <v>103556.00650897088</v>
          </cell>
          <cell r="AC96">
            <v>123376.32863448819</v>
          </cell>
          <cell r="AD96">
            <v>139322.57322833536</v>
          </cell>
          <cell r="AE96">
            <v>150001.1916651632</v>
          </cell>
          <cell r="AF96">
            <v>160641.55360839068</v>
          </cell>
          <cell r="AH96">
            <v>299396.38809605077</v>
          </cell>
          <cell r="AI96">
            <v>323851.2015891329</v>
          </cell>
        </row>
        <row r="97">
          <cell r="A97" t="str">
            <v>SparkapISK</v>
          </cell>
          <cell r="B97" t="str">
            <v>Investeringssparkonton</v>
          </cell>
          <cell r="H97">
            <v>33513.27883052363</v>
          </cell>
          <cell r="I97">
            <v>36205.42657064542</v>
          </cell>
          <cell r="J97">
            <v>38843.9865005154</v>
          </cell>
          <cell r="K97">
            <v>46609.73145716555</v>
          </cell>
          <cell r="L97">
            <v>47597.15767849489</v>
          </cell>
          <cell r="M97">
            <v>50673.7371231144</v>
          </cell>
          <cell r="N97">
            <v>59878.01703657035</v>
          </cell>
          <cell r="O97">
            <v>63960.09646425469</v>
          </cell>
          <cell r="P97">
            <v>71933.11595056902</v>
          </cell>
          <cell r="Q97">
            <v>78135.53370216336</v>
          </cell>
          <cell r="R97">
            <v>82714.74913405506</v>
          </cell>
          <cell r="S97">
            <v>85834.05368891884</v>
          </cell>
          <cell r="T97">
            <v>89755.67290613025</v>
          </cell>
          <cell r="U97">
            <v>97147.38437388543</v>
          </cell>
          <cell r="V97">
            <v>106870.48801303741</v>
          </cell>
          <cell r="W97">
            <v>94193.866733375</v>
          </cell>
          <cell r="X97">
            <v>108837.58988260408</v>
          </cell>
          <cell r="Y97">
            <v>119583.37725245356</v>
          </cell>
          <cell r="Z97">
            <v>127630.5208107514</v>
          </cell>
          <cell r="AA97">
            <v>141145.75370598352</v>
          </cell>
          <cell r="AB97">
            <v>131645.0169679572</v>
          </cell>
          <cell r="AC97">
            <v>165587.500834604</v>
          </cell>
          <cell r="AD97">
            <v>199883.9407858751</v>
          </cell>
          <cell r="AE97">
            <v>229305.11983745958</v>
          </cell>
          <cell r="AF97">
            <v>277271.7246158155</v>
          </cell>
          <cell r="AH97">
            <v>199883.9407858751</v>
          </cell>
          <cell r="AI97">
            <v>229305.11983745958</v>
          </cell>
        </row>
        <row r="98">
          <cell r="A98" t="str">
            <v>SparkapSpark</v>
          </cell>
          <cell r="B98" t="str">
            <v>Sparkonton</v>
          </cell>
          <cell r="H98">
            <v>7697.803447249969</v>
          </cell>
          <cell r="I98">
            <v>8098.85300793001</v>
          </cell>
          <cell r="J98">
            <v>8075.884565819975</v>
          </cell>
          <cell r="K98">
            <v>8263.180751700003</v>
          </cell>
          <cell r="L98">
            <v>8787.44481364999</v>
          </cell>
          <cell r="M98">
            <v>9253.205555619983</v>
          </cell>
          <cell r="N98">
            <v>9330</v>
          </cell>
          <cell r="O98">
            <v>9445.4</v>
          </cell>
          <cell r="P98">
            <v>9279.362168139995</v>
          </cell>
          <cell r="Q98">
            <v>11029.599718209984</v>
          </cell>
          <cell r="R98">
            <v>12224.021368560008</v>
          </cell>
          <cell r="S98">
            <v>12877.94301231996</v>
          </cell>
          <cell r="T98">
            <v>13384</v>
          </cell>
          <cell r="U98">
            <v>14380.567189799967</v>
          </cell>
          <cell r="V98">
            <v>15653.15064485998</v>
          </cell>
          <cell r="W98">
            <v>19910.990646860075</v>
          </cell>
          <cell r="X98">
            <v>20999.45273598033</v>
          </cell>
          <cell r="Y98">
            <v>21628.524937290145</v>
          </cell>
          <cell r="Z98">
            <v>22808.782697050046</v>
          </cell>
          <cell r="AA98">
            <v>23435.15554775013</v>
          </cell>
          <cell r="AB98">
            <v>24906.925996610076</v>
          </cell>
          <cell r="AC98">
            <v>26408.948279120057</v>
          </cell>
          <cell r="AD98">
            <v>26521.494330520316</v>
          </cell>
          <cell r="AE98">
            <v>28564.92973259002</v>
          </cell>
          <cell r="AF98">
            <v>29752.383696240042</v>
          </cell>
          <cell r="AH98">
            <v>26521.494330520316</v>
          </cell>
          <cell r="AI98">
            <v>28564.92973259002</v>
          </cell>
        </row>
        <row r="99">
          <cell r="A99" t="str">
            <v>SparkapSparkPlus</v>
          </cell>
          <cell r="B99" t="str">
            <v>Externa inlåningskonton</v>
          </cell>
          <cell r="H99">
            <v>7069.588280639969</v>
          </cell>
          <cell r="I99">
            <v>7391.2630710800095</v>
          </cell>
          <cell r="J99">
            <v>7334.453991669974</v>
          </cell>
          <cell r="K99">
            <v>7451.790479290003</v>
          </cell>
          <cell r="L99">
            <v>7974.489501519991</v>
          </cell>
          <cell r="M99">
            <v>8445.893424249982</v>
          </cell>
          <cell r="N99">
            <v>8500.919514969966</v>
          </cell>
          <cell r="O99">
            <v>8575.003345769988</v>
          </cell>
          <cell r="P99">
            <v>8458.978730269993</v>
          </cell>
          <cell r="Q99">
            <v>10258.764139789982</v>
          </cell>
          <cell r="R99">
            <v>11447.444956820009</v>
          </cell>
          <cell r="S99">
            <v>12096.77124604996</v>
          </cell>
          <cell r="T99">
            <v>12562.541945529998</v>
          </cell>
          <cell r="U99">
            <v>13580.245774969968</v>
          </cell>
          <cell r="V99">
            <v>14881.37429856998</v>
          </cell>
          <cell r="W99">
            <v>19001.165883410074</v>
          </cell>
          <cell r="X99">
            <v>20216.503893430327</v>
          </cell>
          <cell r="Y99">
            <v>20848.777289670146</v>
          </cell>
          <cell r="Z99">
            <v>22008.14054840005</v>
          </cell>
          <cell r="AA99">
            <v>22549.923947650135</v>
          </cell>
          <cell r="AB99">
            <v>24005.040408470075</v>
          </cell>
          <cell r="AC99">
            <v>25511.304277360057</v>
          </cell>
          <cell r="AD99">
            <v>25705.56696705032</v>
          </cell>
          <cell r="AE99">
            <v>27734.51976989002</v>
          </cell>
          <cell r="AF99">
            <v>28977.297014400043</v>
          </cell>
          <cell r="AG99">
            <v>29055.017993189966</v>
          </cell>
          <cell r="AH99">
            <v>28243.75334119993</v>
          </cell>
          <cell r="AI99">
            <v>29717.31058913002</v>
          </cell>
        </row>
        <row r="100">
          <cell r="A100" t="str">
            <v>SparkapPens</v>
          </cell>
          <cell r="B100" t="str">
            <v>Pensions- och försäkringskonton</v>
          </cell>
          <cell r="H100">
            <v>64172.96703678043</v>
          </cell>
          <cell r="I100">
            <v>64903.47470798029</v>
          </cell>
          <cell r="J100">
            <v>64807.83207400071</v>
          </cell>
          <cell r="K100">
            <v>70604.41266910048</v>
          </cell>
          <cell r="L100">
            <v>69751.57034195028</v>
          </cell>
          <cell r="M100">
            <v>71406.20034617143</v>
          </cell>
          <cell r="N100">
            <v>79667.63093973054</v>
          </cell>
          <cell r="O100">
            <v>80248.81634354133</v>
          </cell>
          <cell r="P100">
            <v>84974.00975901101</v>
          </cell>
          <cell r="Q100">
            <v>88684.60925114233</v>
          </cell>
          <cell r="R100">
            <v>91125.68122113166</v>
          </cell>
          <cell r="S100">
            <v>90758.1665990419</v>
          </cell>
          <cell r="T100">
            <v>91975.914025383</v>
          </cell>
          <cell r="U100">
            <v>97102.4317781007</v>
          </cell>
          <cell r="V100">
            <v>103439.98302124019</v>
          </cell>
          <cell r="W100">
            <v>90954.28187951139</v>
          </cell>
          <cell r="X100">
            <v>102536.93155525356</v>
          </cell>
          <cell r="Y100">
            <v>109684.06065480295</v>
          </cell>
          <cell r="Z100">
            <v>114313.34140686077</v>
          </cell>
          <cell r="AA100">
            <v>122142.64216760268</v>
          </cell>
          <cell r="AB100">
            <v>108056.8165605646</v>
          </cell>
          <cell r="AC100">
            <v>129207.02479929297</v>
          </cell>
          <cell r="AD100">
            <v>148464.2840724708</v>
          </cell>
          <cell r="AE100">
            <v>162637.90197180252</v>
          </cell>
          <cell r="AF100">
            <v>186278.9634700343</v>
          </cell>
          <cell r="AG100">
            <v>204704.7828511831</v>
          </cell>
          <cell r="AH100">
            <v>209183.11543048196</v>
          </cell>
          <cell r="AI100">
            <v>227878.18229526238</v>
          </cell>
        </row>
        <row r="101">
          <cell r="A101" t="str">
            <v>SparkapKF</v>
          </cell>
          <cell r="B101" t="str">
            <v>   varav kapitalförsäkring</v>
          </cell>
          <cell r="H101">
            <v>47378.60119245053</v>
          </cell>
          <cell r="I101">
            <v>48018.31962772996</v>
          </cell>
          <cell r="J101">
            <v>48234.44481056036</v>
          </cell>
          <cell r="K101">
            <v>52405.978852079774</v>
          </cell>
          <cell r="L101">
            <v>51611.507825489694</v>
          </cell>
          <cell r="M101">
            <v>52460.92370202016</v>
          </cell>
          <cell r="N101">
            <v>58670.65636810947</v>
          </cell>
          <cell r="O101">
            <v>57897.20201168974</v>
          </cell>
          <cell r="P101">
            <v>61040.49514435861</v>
          </cell>
          <cell r="Q101">
            <v>63559.42322983898</v>
          </cell>
          <cell r="R101">
            <v>65071.11263612914</v>
          </cell>
          <cell r="S101">
            <v>63643.632455609295</v>
          </cell>
          <cell r="T101">
            <v>64270.61988163971</v>
          </cell>
          <cell r="U101">
            <v>67361.11730274916</v>
          </cell>
          <cell r="V101">
            <v>71851.33609698819</v>
          </cell>
          <cell r="W101">
            <v>61777.9237131386</v>
          </cell>
          <cell r="X101">
            <v>69613.71630691875</v>
          </cell>
          <cell r="Y101">
            <v>74486.95034745026</v>
          </cell>
          <cell r="Z101">
            <v>77193.20567546887</v>
          </cell>
          <cell r="AA101">
            <v>82037.31340940962</v>
          </cell>
          <cell r="AB101">
            <v>72409.93096347977</v>
          </cell>
          <cell r="AC101">
            <v>88314.40732073966</v>
          </cell>
          <cell r="AD101">
            <v>102922.85997922787</v>
          </cell>
          <cell r="AE101">
            <v>113446.87683899017</v>
          </cell>
          <cell r="AF101">
            <v>131330.92933414975</v>
          </cell>
          <cell r="AG101">
            <v>145686.3886240705</v>
          </cell>
          <cell r="AH101">
            <v>148206.8468376904</v>
          </cell>
          <cell r="AI101">
            <v>160635.59919615026</v>
          </cell>
        </row>
        <row r="102">
          <cell r="A102" t="str">
            <v>SparkapTjp</v>
          </cell>
          <cell r="B102" t="str">
            <v>   varav tjänstepension </v>
          </cell>
          <cell r="H102">
            <v>6997.801095739978</v>
          </cell>
          <cell r="I102">
            <v>7319.330354360425</v>
          </cell>
          <cell r="J102">
            <v>7439.610490280425</v>
          </cell>
          <cell r="K102">
            <v>8519.585340960799</v>
          </cell>
          <cell r="L102">
            <v>8837.660591130618</v>
          </cell>
          <cell r="M102">
            <v>9608.966754131325</v>
          </cell>
          <cell r="N102">
            <v>10955.424482491146</v>
          </cell>
          <cell r="O102">
            <v>12068.468147511594</v>
          </cell>
          <cell r="P102">
            <v>13301.2962803523</v>
          </cell>
          <cell r="Q102">
            <v>14256.603925623283</v>
          </cell>
          <cell r="R102">
            <v>15066.664870043347</v>
          </cell>
          <cell r="S102">
            <v>16113.825238342812</v>
          </cell>
          <cell r="T102">
            <v>16794.008954713296</v>
          </cell>
          <cell r="U102">
            <v>18360.434954561486</v>
          </cell>
          <cell r="V102">
            <v>19755.286175622045</v>
          </cell>
          <cell r="W102">
            <v>18596.100691792868</v>
          </cell>
          <cell r="X102">
            <v>21290.50766336487</v>
          </cell>
          <cell r="Y102">
            <v>22993.10840820264</v>
          </cell>
          <cell r="Z102">
            <v>24568.098360191914</v>
          </cell>
          <cell r="AA102">
            <v>26725.620428963008</v>
          </cell>
          <cell r="AB102">
            <v>24139.51135149488</v>
          </cell>
          <cell r="AC102">
            <v>27938.10754980339</v>
          </cell>
          <cell r="AD102">
            <v>31284.02419208281</v>
          </cell>
          <cell r="AE102">
            <v>34153.41361508242</v>
          </cell>
          <cell r="AF102">
            <v>38381.30490581454</v>
          </cell>
          <cell r="AG102">
            <v>41378.803240472625</v>
          </cell>
          <cell r="AH102">
            <v>43005.04065673161</v>
          </cell>
          <cell r="AI102">
            <v>47647.617153872125</v>
          </cell>
        </row>
        <row r="104">
          <cell r="A104" t="str">
            <v>SparkapAktier</v>
          </cell>
          <cell r="B104" t="str">
            <v>Aktier, obligationer, derivat m m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97891.55747868145</v>
          </cell>
          <cell r="I104">
            <v>96518.96594857168</v>
          </cell>
          <cell r="J104">
            <v>99741.09990963082</v>
          </cell>
          <cell r="K104">
            <v>119028.81067560153</v>
          </cell>
          <cell r="L104">
            <v>116424.41848895143</v>
          </cell>
          <cell r="M104">
            <v>122822.85907548077</v>
          </cell>
          <cell r="N104">
            <v>140702.35881333752</v>
          </cell>
          <cell r="O104">
            <v>145271.3722734033</v>
          </cell>
          <cell r="P104">
            <v>152305.09156562726</v>
          </cell>
          <cell r="Q104">
            <v>156276.3240311659</v>
          </cell>
          <cell r="R104">
            <v>161724.2399262295</v>
          </cell>
          <cell r="S104">
            <v>159446.8521985422</v>
          </cell>
          <cell r="T104">
            <v>161624.03270212872</v>
          </cell>
          <cell r="U104">
            <v>171060.79538381076</v>
          </cell>
          <cell r="V104">
            <v>185009.76101166912</v>
          </cell>
          <cell r="W104">
            <v>160964.48217900313</v>
          </cell>
          <cell r="X104">
            <v>184541.44027388864</v>
          </cell>
          <cell r="Y104">
            <v>197433.49786916055</v>
          </cell>
          <cell r="Z104">
            <v>205493.9146560672</v>
          </cell>
          <cell r="AA104">
            <v>225021.71171163066</v>
          </cell>
          <cell r="AB104">
            <v>190556.80910298275</v>
          </cell>
          <cell r="AC104">
            <v>251207.89838917513</v>
          </cell>
          <cell r="AD104">
            <v>304493.10977555125</v>
          </cell>
          <cell r="AE104">
            <v>342070.9739359453</v>
          </cell>
          <cell r="AF104">
            <v>395180.2523545105</v>
          </cell>
          <cell r="AG104">
            <v>436191.16000185563</v>
          </cell>
          <cell r="AH104">
            <v>443369.7027936182</v>
          </cell>
          <cell r="AI104">
            <v>495094.8615328549</v>
          </cell>
        </row>
        <row r="105">
          <cell r="A105" t="str">
            <v>SparkapFonder</v>
          </cell>
          <cell r="B105" t="str">
            <v>Fonder</v>
          </cell>
          <cell r="H105">
            <v>49984.006592</v>
          </cell>
          <cell r="I105">
            <v>47731.857571</v>
          </cell>
          <cell r="J105">
            <v>45357.032779999994</v>
          </cell>
          <cell r="K105">
            <v>48876.976204</v>
          </cell>
          <cell r="L105">
            <v>46712.965462999986</v>
          </cell>
          <cell r="M105">
            <v>48124.34356000001</v>
          </cell>
          <cell r="N105">
            <v>55185.55061399999</v>
          </cell>
          <cell r="O105">
            <v>58922.99902299999</v>
          </cell>
          <cell r="P105">
            <v>67662.197019</v>
          </cell>
          <cell r="Q105">
            <v>73742.143061</v>
          </cell>
          <cell r="R105">
            <v>76753.171784</v>
          </cell>
          <cell r="S105">
            <v>80236.739244</v>
          </cell>
          <cell r="T105">
            <v>82392.998494</v>
          </cell>
          <cell r="U105">
            <v>88477.706269</v>
          </cell>
          <cell r="V105">
            <v>95380.71454799999</v>
          </cell>
          <cell r="W105">
            <v>81121.37377899999</v>
          </cell>
          <cell r="X105">
            <v>94196.71392999998</v>
          </cell>
          <cell r="Y105">
            <v>101857.28206599999</v>
          </cell>
          <cell r="Z105">
            <v>109310.39907099999</v>
          </cell>
          <cell r="AA105">
            <v>119927.02235</v>
          </cell>
          <cell r="AB105">
            <v>93276.566027</v>
          </cell>
          <cell r="AC105">
            <v>114094.29926</v>
          </cell>
          <cell r="AD105">
            <v>133675.132154</v>
          </cell>
          <cell r="AE105">
            <v>150886.791619</v>
          </cell>
          <cell r="AF105">
            <v>176956.046029</v>
          </cell>
          <cell r="AG105">
            <v>194814.611835</v>
          </cell>
          <cell r="AH105">
            <v>202713.51607400004</v>
          </cell>
          <cell r="AI105">
            <v>225088.408657</v>
          </cell>
        </row>
        <row r="106">
          <cell r="A106" t="str">
            <v>SparkapInl</v>
          </cell>
          <cell r="B106" t="str">
            <v>Inlåning</v>
          </cell>
          <cell r="H106">
            <v>26169.38820751997</v>
          </cell>
          <cell r="I106">
            <v>31538.681071080013</v>
          </cell>
          <cell r="J106">
            <v>31513.25578666998</v>
          </cell>
          <cell r="K106">
            <v>30283.407479290006</v>
          </cell>
          <cell r="L106">
            <v>32489.58248315999</v>
          </cell>
          <cell r="M106">
            <v>34911.346395569984</v>
          </cell>
          <cell r="N106">
            <v>34540.68633442996</v>
          </cell>
          <cell r="O106">
            <v>34950.395655149885</v>
          </cell>
          <cell r="P106">
            <v>35084.09974379999</v>
          </cell>
          <cell r="Q106">
            <v>40330.37303173998</v>
          </cell>
          <cell r="R106">
            <v>42500.473485110015</v>
          </cell>
          <cell r="S106">
            <v>43247.41363962996</v>
          </cell>
          <cell r="T106">
            <v>44703.59981029</v>
          </cell>
          <cell r="U106">
            <v>47604.987942529966</v>
          </cell>
          <cell r="V106">
            <v>50592.38746456998</v>
          </cell>
          <cell r="W106">
            <v>57893.447883410074</v>
          </cell>
          <cell r="X106">
            <v>56929.451298390326</v>
          </cell>
          <cell r="Y106">
            <v>59995.36222803015</v>
          </cell>
          <cell r="Z106">
            <v>62280.12526291005</v>
          </cell>
          <cell r="AA106">
            <v>62769.98941065013</v>
          </cell>
          <cell r="AB106">
            <v>84331.39090412007</v>
          </cell>
          <cell r="AC106">
            <v>79277.60489833006</v>
          </cell>
          <cell r="AD106">
            <v>76024.05048765033</v>
          </cell>
          <cell r="AE106">
            <v>77551.37765207002</v>
          </cell>
          <cell r="AF106">
            <v>81808.32700697004</v>
          </cell>
          <cell r="AG106">
            <v>82567.08079684996</v>
          </cell>
          <cell r="AH106">
            <v>88901.71977530993</v>
          </cell>
          <cell r="AI106">
            <v>89416.16326459002</v>
          </cell>
        </row>
        <row r="107">
          <cell r="A107" t="str">
            <v>SparkapInlExt</v>
          </cell>
          <cell r="B107" t="str">
            <v>   varav extern inlåning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7069.588280639969</v>
          </cell>
          <cell r="I107">
            <v>7391.2630710800095</v>
          </cell>
          <cell r="J107">
            <v>7334.453991669974</v>
          </cell>
          <cell r="K107">
            <v>7451.790479290003</v>
          </cell>
          <cell r="L107">
            <v>7974.489501519991</v>
          </cell>
          <cell r="M107">
            <v>8445.893424249982</v>
          </cell>
          <cell r="N107">
            <v>8500.919514969966</v>
          </cell>
          <cell r="O107">
            <v>8575.003345769988</v>
          </cell>
          <cell r="P107">
            <v>8458.978730269993</v>
          </cell>
          <cell r="Q107">
            <v>10258.764139789982</v>
          </cell>
          <cell r="R107">
            <v>11447.444956820009</v>
          </cell>
          <cell r="S107">
            <v>12096.77124604996</v>
          </cell>
          <cell r="T107">
            <v>12562.541945529998</v>
          </cell>
          <cell r="U107">
            <v>13580.245774969968</v>
          </cell>
          <cell r="V107">
            <v>14881.37429856998</v>
          </cell>
          <cell r="W107">
            <v>19001.165883410074</v>
          </cell>
          <cell r="X107">
            <v>20216.503893430327</v>
          </cell>
          <cell r="Y107">
            <v>20848.777289670146</v>
          </cell>
          <cell r="Z107">
            <v>22008.14054840005</v>
          </cell>
          <cell r="AA107">
            <v>22549.923947650135</v>
          </cell>
          <cell r="AB107">
            <v>24005.040408470075</v>
          </cell>
          <cell r="AC107">
            <v>25511.304277360057</v>
          </cell>
          <cell r="AD107">
            <v>25705.56696705032</v>
          </cell>
          <cell r="AE107">
            <v>27734.51976989002</v>
          </cell>
          <cell r="AF107">
            <v>28977.297014400043</v>
          </cell>
          <cell r="AG107">
            <v>29055.017993189966</v>
          </cell>
          <cell r="AH107">
            <v>28243.75334119993</v>
          </cell>
          <cell r="AI107">
            <v>29717.31058913002</v>
          </cell>
        </row>
        <row r="109">
          <cell r="B109" t="str">
            <v>Utlåning</v>
          </cell>
        </row>
        <row r="110">
          <cell r="A110" t="str">
            <v>UtlåningIntern</v>
          </cell>
          <cell r="B110" t="str">
            <v>Total intern utlåning</v>
          </cell>
          <cell r="H110">
            <v>5821.84092688</v>
          </cell>
          <cell r="I110">
            <v>5746.733</v>
          </cell>
          <cell r="J110">
            <v>5879.43252803</v>
          </cell>
          <cell r="K110">
            <v>6540.2121438</v>
          </cell>
          <cell r="L110">
            <v>6688.59128541</v>
          </cell>
          <cell r="M110">
            <v>6621.65360788998</v>
          </cell>
          <cell r="N110">
            <v>7518.22666759999</v>
          </cell>
          <cell r="O110">
            <v>8182.96348924998</v>
          </cell>
          <cell r="P110">
            <v>8757.156256369995</v>
          </cell>
          <cell r="Q110">
            <v>8768.34068546</v>
          </cell>
          <cell r="R110">
            <v>8927.998141489983</v>
          </cell>
          <cell r="S110">
            <v>9514.544170410001</v>
          </cell>
          <cell r="T110">
            <v>9786.336163400001</v>
          </cell>
          <cell r="U110">
            <v>9886.10913301</v>
          </cell>
          <cell r="V110">
            <v>10139.359521</v>
          </cell>
          <cell r="W110">
            <v>10350.32</v>
          </cell>
          <cell r="X110">
            <v>11096.90240496</v>
          </cell>
          <cell r="Y110">
            <v>11344.79730938</v>
          </cell>
          <cell r="Z110">
            <v>11992.04185831</v>
          </cell>
          <cell r="AA110">
            <v>13115.988548</v>
          </cell>
          <cell r="AB110">
            <v>12672.11784955</v>
          </cell>
          <cell r="AC110">
            <v>14009.43246226</v>
          </cell>
          <cell r="AD110">
            <v>15117.98906521</v>
          </cell>
          <cell r="AE110">
            <v>16298.1547474</v>
          </cell>
          <cell r="AF110">
            <v>17427.17515068</v>
          </cell>
          <cell r="AG110">
            <v>18489.37780739</v>
          </cell>
          <cell r="AH110">
            <v>19326.77530584</v>
          </cell>
          <cell r="AI110">
            <v>20309.69347004</v>
          </cell>
        </row>
        <row r="111">
          <cell r="A111" t="str">
            <v>UtlåningVP</v>
          </cell>
          <cell r="B111" t="str">
            <v>VP-krediter</v>
          </cell>
          <cell r="H111">
            <v>3535.402415529999</v>
          </cell>
          <cell r="I111">
            <v>3388.2611787399997</v>
          </cell>
          <cell r="J111">
            <v>3400.1786056100004</v>
          </cell>
          <cell r="K111">
            <v>3821.508342510001</v>
          </cell>
          <cell r="L111">
            <v>3803.5287952099993</v>
          </cell>
          <cell r="M111">
            <v>3598.3957894399796</v>
          </cell>
          <cell r="N111">
            <v>3922.009166769989</v>
          </cell>
          <cell r="O111">
            <v>4126.681995079976</v>
          </cell>
          <cell r="P111">
            <v>4293.676571909998</v>
          </cell>
          <cell r="Q111">
            <v>4112.133854779999</v>
          </cell>
          <cell r="R111">
            <v>3934.2840213299787</v>
          </cell>
          <cell r="S111">
            <v>4230.820139229995</v>
          </cell>
          <cell r="T111">
            <v>4302.192511550001</v>
          </cell>
          <cell r="U111">
            <v>4234.516392980001</v>
          </cell>
          <cell r="V111">
            <v>4379.21389548</v>
          </cell>
          <cell r="W111">
            <v>4366.62000507</v>
          </cell>
          <cell r="X111">
            <v>4812.636218539999</v>
          </cell>
          <cell r="Y111">
            <v>4603.595973579999</v>
          </cell>
          <cell r="Z111">
            <v>4776.51229211</v>
          </cell>
          <cell r="AA111">
            <v>5164.352582129999</v>
          </cell>
          <cell r="AB111">
            <v>4285.062482910002</v>
          </cell>
          <cell r="AC111">
            <v>5369.831148969999</v>
          </cell>
          <cell r="AD111">
            <v>6284.88030803999</v>
          </cell>
          <cell r="AE111">
            <v>6973.92203865999</v>
          </cell>
          <cell r="AF111">
            <v>7825.91738696</v>
          </cell>
          <cell r="AG111">
            <v>8726.80183785</v>
          </cell>
          <cell r="AH111">
            <v>9383.42310044</v>
          </cell>
          <cell r="AI111">
            <v>10080.882957910002</v>
          </cell>
        </row>
        <row r="112">
          <cell r="A112" t="str">
            <v>UtlåningBolånPB</v>
          </cell>
          <cell r="B112" t="str">
            <v>Bolånet PB</v>
          </cell>
          <cell r="H112">
            <v>2286.4385113500007</v>
          </cell>
          <cell r="I112">
            <v>2358.4718212600005</v>
          </cell>
          <cell r="J112">
            <v>2479.2539224199995</v>
          </cell>
          <cell r="K112">
            <v>2718.7038012899993</v>
          </cell>
          <cell r="L112">
            <v>2885.0624902000004</v>
          </cell>
          <cell r="M112">
            <v>3023.2578184500003</v>
          </cell>
          <cell r="N112">
            <v>3596.217500830001</v>
          </cell>
          <cell r="O112">
            <v>4056.2814941700035</v>
          </cell>
          <cell r="P112">
            <v>4463.479684459998</v>
          </cell>
          <cell r="Q112">
            <v>4656.206830680001</v>
          </cell>
          <cell r="R112">
            <v>4993.714120160004</v>
          </cell>
          <cell r="S112">
            <v>5283.724031180006</v>
          </cell>
          <cell r="T112">
            <v>5484.14365185</v>
          </cell>
          <cell r="U112">
            <v>5651.59274003</v>
          </cell>
          <cell r="V112">
            <v>5760.14562552</v>
          </cell>
          <cell r="W112">
            <v>5983.69999493</v>
          </cell>
          <cell r="X112">
            <v>6284.26618642</v>
          </cell>
          <cell r="Y112">
            <v>6741.2013358</v>
          </cell>
          <cell r="Z112">
            <v>7215.5295662</v>
          </cell>
          <cell r="AA112">
            <v>7951.63596587</v>
          </cell>
          <cell r="AB112">
            <v>8387.05536664</v>
          </cell>
          <cell r="AC112">
            <v>8639.60131329</v>
          </cell>
          <cell r="AD112">
            <v>8833.10875717001</v>
          </cell>
          <cell r="AE112">
            <v>9324.23270874001</v>
          </cell>
          <cell r="AF112">
            <v>9601.25776372</v>
          </cell>
          <cell r="AG112">
            <v>9762.57596954</v>
          </cell>
          <cell r="AH112">
            <v>9943.3522054</v>
          </cell>
          <cell r="AI112">
            <v>10228.81051213</v>
          </cell>
        </row>
        <row r="113">
          <cell r="A113" t="str">
            <v>BolånPlus</v>
          </cell>
          <cell r="B113" t="str">
            <v>Bolån+</v>
          </cell>
          <cell r="T113">
            <v>633.257121</v>
          </cell>
          <cell r="U113">
            <v>2016.182341</v>
          </cell>
          <cell r="V113">
            <v>2885.314188</v>
          </cell>
          <cell r="W113">
            <v>4209.546983</v>
          </cell>
          <cell r="X113">
            <v>7049.510663</v>
          </cell>
          <cell r="Y113">
            <v>7892.128919</v>
          </cell>
          <cell r="Z113">
            <v>9201.456926</v>
          </cell>
          <cell r="AA113">
            <v>9843.879249</v>
          </cell>
          <cell r="AB113">
            <v>10419.189439</v>
          </cell>
          <cell r="AC113">
            <v>11178.333453</v>
          </cell>
          <cell r="AD113">
            <v>12191.346045</v>
          </cell>
          <cell r="AE113">
            <v>13556.053301</v>
          </cell>
          <cell r="AF113">
            <v>15461.631775</v>
          </cell>
          <cell r="AG113">
            <v>17181.179997</v>
          </cell>
          <cell r="AH113">
            <v>17970.870172</v>
          </cell>
          <cell r="AI113">
            <v>19825.4756909999</v>
          </cell>
        </row>
        <row r="114">
          <cell r="A114" t="str">
            <v>UtlåningTotalt</v>
          </cell>
          <cell r="B114" t="str">
            <v>Total utlåning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5821.84092688</v>
          </cell>
          <cell r="I114">
            <v>5746.733</v>
          </cell>
          <cell r="J114">
            <v>5879.43252803</v>
          </cell>
          <cell r="K114">
            <v>6540.2121438</v>
          </cell>
          <cell r="L114">
            <v>6688.59128541</v>
          </cell>
          <cell r="M114">
            <v>6621.65360788998</v>
          </cell>
          <cell r="N114">
            <v>7518.22666759999</v>
          </cell>
          <cell r="O114">
            <v>8182.96348924998</v>
          </cell>
          <cell r="P114">
            <v>8757.156256369995</v>
          </cell>
          <cell r="Q114">
            <v>8768.34068546</v>
          </cell>
          <cell r="R114">
            <v>8927.998141489983</v>
          </cell>
          <cell r="S114">
            <v>9514.544170410001</v>
          </cell>
          <cell r="T114">
            <v>10419.593284400002</v>
          </cell>
          <cell r="U114">
            <v>11902.29147401</v>
          </cell>
          <cell r="V114">
            <v>13024.673709</v>
          </cell>
          <cell r="W114">
            <v>14559.866983</v>
          </cell>
          <cell r="X114">
            <v>18146.41306796</v>
          </cell>
          <cell r="Y114">
            <v>19236.926228379998</v>
          </cell>
          <cell r="Z114">
            <v>21193.498784310003</v>
          </cell>
          <cell r="AA114">
            <v>22959.867797</v>
          </cell>
          <cell r="AB114">
            <v>23091.30728855</v>
          </cell>
          <cell r="AC114">
            <v>25187.76591526</v>
          </cell>
          <cell r="AD114">
            <v>27309.33511021</v>
          </cell>
          <cell r="AE114">
            <v>29854.2080484</v>
          </cell>
          <cell r="AF114">
            <v>32888.80692568</v>
          </cell>
          <cell r="AG114">
            <v>35670.55780439</v>
          </cell>
          <cell r="AH114">
            <v>37297.64547784</v>
          </cell>
          <cell r="AI114">
            <v>40135.1691610399</v>
          </cell>
        </row>
        <row r="115">
          <cell r="A115" t="str">
            <v>InlSparkap</v>
          </cell>
          <cell r="B115" t="str">
            <v>Inlåning/Sparkapital, %</v>
          </cell>
          <cell r="D115" t="e">
            <v>#DIV/0!</v>
          </cell>
          <cell r="E115" t="e">
            <v>#DIV/0!</v>
          </cell>
          <cell r="F115" t="e">
            <v>#DIV/0!</v>
          </cell>
          <cell r="G115" t="e">
            <v>#DIV/0!</v>
          </cell>
          <cell r="H115">
            <v>0.1503599378492151</v>
          </cell>
          <cell r="I115">
            <v>0.1794116272443105</v>
          </cell>
          <cell r="J115">
            <v>0.1784327503370412</v>
          </cell>
          <cell r="K115">
            <v>0.15280049740981944</v>
          </cell>
          <cell r="L115">
            <v>0.16607926338180293</v>
          </cell>
          <cell r="M115">
            <v>0.16958900448824263</v>
          </cell>
          <cell r="N115">
            <v>0.14989756900719234</v>
          </cell>
          <cell r="O115">
            <v>0.14614744073505176</v>
          </cell>
          <cell r="P115">
            <v>0.13755698400128888</v>
          </cell>
          <cell r="Q115">
            <v>0.14917901261664682</v>
          </cell>
          <cell r="R115">
            <v>0.1512591407525298</v>
          </cell>
          <cell r="S115">
            <v>0.1528549818252317</v>
          </cell>
          <cell r="T115">
            <v>0.15483340991069033</v>
          </cell>
          <cell r="U115">
            <v>0.15499266484615767</v>
          </cell>
          <cell r="V115">
            <v>0.1528550058522665</v>
          </cell>
          <cell r="W115">
            <v>0.192991473551842</v>
          </cell>
          <cell r="X115">
            <v>0.16960067151312821</v>
          </cell>
          <cell r="Y115">
            <v>0.16698490475254613</v>
          </cell>
          <cell r="Z115">
            <v>0.16516227885119766</v>
          </cell>
          <cell r="AA115">
            <v>0.15395414975323699</v>
          </cell>
          <cell r="AB115">
            <v>0.22905883094828397</v>
          </cell>
          <cell r="AC115">
            <v>0.17832030255098896</v>
          </cell>
          <cell r="AD115">
            <v>0.14785140035892738</v>
          </cell>
          <cell r="AE115">
            <v>0.13593362801537026</v>
          </cell>
          <cell r="AF115">
            <v>0.12509977730625282</v>
          </cell>
          <cell r="AG115">
            <v>0.11570939181907704</v>
          </cell>
          <cell r="AH115">
            <v>0.12095719939439513</v>
          </cell>
          <cell r="AI115">
            <v>0.11044494298009086</v>
          </cell>
        </row>
        <row r="118">
          <cell r="A118" t="str">
            <v>AvkSnittkonto</v>
          </cell>
          <cell r="B118" t="str">
            <v>Avkastning, genomsnittligt konto sedan årsskiftet, %</v>
          </cell>
          <cell r="D118">
            <v>0.03</v>
          </cell>
          <cell r="E118">
            <v>0.07</v>
          </cell>
          <cell r="F118">
            <v>0.06</v>
          </cell>
          <cell r="G118">
            <v>0.08</v>
          </cell>
          <cell r="H118">
            <v>0.11</v>
          </cell>
          <cell r="I118">
            <v>0.1</v>
          </cell>
          <cell r="J118">
            <v>0.07</v>
          </cell>
          <cell r="K118">
            <v>0.16</v>
          </cell>
          <cell r="L118">
            <v>-0.04</v>
          </cell>
          <cell r="M118">
            <v>-0.03</v>
          </cell>
          <cell r="N118">
            <v>0.05</v>
          </cell>
          <cell r="O118">
            <v>0.059</v>
          </cell>
          <cell r="P118">
            <v>0.028559037402825505</v>
          </cell>
          <cell r="Q118">
            <v>0.056068704085203036</v>
          </cell>
          <cell r="R118">
            <v>0.07393362731635555</v>
          </cell>
          <cell r="S118">
            <v>0.06414694349874811</v>
          </cell>
          <cell r="T118">
            <v>-0.007537536687307756</v>
          </cell>
          <cell r="U118">
            <v>0.03945739699453407</v>
          </cell>
          <cell r="V118">
            <v>0.09156747912530375</v>
          </cell>
          <cell r="W118">
            <v>-0.03535715381863997</v>
          </cell>
          <cell r="X118">
            <v>0.09256816681307953</v>
          </cell>
          <cell r="Y118">
            <v>0.14118266085868172</v>
          </cell>
          <cell r="Z118">
            <v>0.16405848801116982</v>
          </cell>
          <cell r="AA118">
            <v>0.23760234570543565</v>
          </cell>
          <cell r="AB118">
            <v>-0.14675215328099822</v>
          </cell>
          <cell r="AC118">
            <v>-0.010279025283897188</v>
          </cell>
          <cell r="AD118">
            <v>0.1119776576436778</v>
          </cell>
          <cell r="AE118">
            <v>0.19408245516328226</v>
          </cell>
          <cell r="AF118">
            <v>0.09029076986793891</v>
          </cell>
          <cell r="AG118">
            <v>0.1499783699978275</v>
          </cell>
          <cell r="AH118">
            <v>0.1525842242052069</v>
          </cell>
          <cell r="AI118">
            <v>0.24256350122879097</v>
          </cell>
        </row>
        <row r="119">
          <cell r="A119" t="str">
            <v>OMXSGI</v>
          </cell>
          <cell r="B119" t="str">
            <v>OMXSGI vid periodens slut</v>
          </cell>
          <cell r="S119">
            <v>230.54</v>
          </cell>
          <cell r="T119">
            <v>229.86</v>
          </cell>
          <cell r="U119">
            <v>240.35</v>
          </cell>
          <cell r="V119">
            <v>256.97</v>
          </cell>
          <cell r="W119">
            <v>220.96</v>
          </cell>
          <cell r="X119">
            <v>249.79</v>
          </cell>
          <cell r="Y119">
            <v>265.89</v>
          </cell>
          <cell r="Z119">
            <v>270.78</v>
          </cell>
          <cell r="AA119">
            <v>297.35</v>
          </cell>
          <cell r="AB119">
            <v>243.94</v>
          </cell>
          <cell r="AC119">
            <v>284.83</v>
          </cell>
          <cell r="AD119">
            <v>321.32</v>
          </cell>
          <cell r="AE119">
            <v>340.63</v>
          </cell>
          <cell r="AF119">
            <v>389.43</v>
          </cell>
          <cell r="AG119">
            <v>416.26</v>
          </cell>
          <cell r="AH119">
            <v>421.77</v>
          </cell>
          <cell r="AI119">
            <v>474.93</v>
          </cell>
        </row>
        <row r="120">
          <cell r="A120" t="str">
            <v>OMXSGIQ</v>
          </cell>
          <cell r="B120" t="str">
            <v>OMXSGI - Utveckling under kvartalet, %</v>
          </cell>
          <cell r="D120" t="e">
            <v>#DIV/0!</v>
          </cell>
          <cell r="E120" t="e">
            <v>#DIV/0!</v>
          </cell>
          <cell r="F120" t="e">
            <v>#DIV/0!</v>
          </cell>
          <cell r="G120" t="e">
            <v>#DIV/0!</v>
          </cell>
          <cell r="H120" t="e">
            <v>#DIV/0!</v>
          </cell>
          <cell r="I120" t="e">
            <v>#DIV/0!</v>
          </cell>
          <cell r="J120" t="e">
            <v>#DIV/0!</v>
          </cell>
          <cell r="K120" t="e">
            <v>#DIV/0!</v>
          </cell>
          <cell r="L120" t="e">
            <v>#DIV/0!</v>
          </cell>
          <cell r="M120" t="e">
            <v>#DIV/0!</v>
          </cell>
          <cell r="N120" t="e">
            <v>#DIV/0!</v>
          </cell>
          <cell r="O120" t="e">
            <v>#DIV/0!</v>
          </cell>
          <cell r="P120" t="e">
            <v>#DIV/0!</v>
          </cell>
          <cell r="Q120" t="e">
            <v>#DIV/0!</v>
          </cell>
          <cell r="R120" t="e">
            <v>#DIV/0!</v>
          </cell>
          <cell r="S120" t="e">
            <v>#DIV/0!</v>
          </cell>
          <cell r="T120">
            <v>-0.0029495965992885065</v>
          </cell>
          <cell r="U120">
            <v>0.04563647437570695</v>
          </cell>
          <cell r="V120">
            <v>0.06914915747867711</v>
          </cell>
          <cell r="W120">
            <v>-0.14013308946569647</v>
          </cell>
          <cell r="X120">
            <v>0.1304761042722664</v>
          </cell>
          <cell r="Y120">
            <v>0.06445414147884221</v>
          </cell>
          <cell r="Z120">
            <v>0.018391063973823618</v>
          </cell>
          <cell r="AA120">
            <v>0.09812393825245613</v>
          </cell>
          <cell r="AB120">
            <v>-0.17961997645871874</v>
          </cell>
          <cell r="AC120">
            <v>0.16762318602935133</v>
          </cell>
          <cell r="AD120">
            <v>0.12811150510831015</v>
          </cell>
          <cell r="AE120">
            <v>0.060095854599775844</v>
          </cell>
          <cell r="AF120">
            <v>0.14326395208877662</v>
          </cell>
          <cell r="AG120">
            <v>0.06889556531340668</v>
          </cell>
          <cell r="AH120">
            <v>0.013236919233171607</v>
          </cell>
          <cell r="AI120">
            <v>0.12604025890888404</v>
          </cell>
        </row>
        <row r="121">
          <cell r="A121" t="str">
            <v>OMXSGIYTD</v>
          </cell>
          <cell r="B121" t="str">
            <v>OMXSGI - Utveckling sedan årsskiftet, %</v>
          </cell>
          <cell r="D121" t="e">
            <v>#DIV/0!</v>
          </cell>
          <cell r="E121" t="e">
            <v>#DIV/0!</v>
          </cell>
          <cell r="F121" t="e">
            <v>#DIV/0!</v>
          </cell>
          <cell r="G121" t="e">
            <v>#DIV/0!</v>
          </cell>
          <cell r="H121" t="e">
            <v>#DIV/0!</v>
          </cell>
          <cell r="I121" t="e">
            <v>#DIV/0!</v>
          </cell>
          <cell r="J121" t="e">
            <v>#DIV/0!</v>
          </cell>
          <cell r="K121" t="e">
            <v>#DIV/0!</v>
          </cell>
          <cell r="L121" t="e">
            <v>#DIV/0!</v>
          </cell>
          <cell r="M121" t="e">
            <v>#DIV/0!</v>
          </cell>
          <cell r="N121" t="e">
            <v>#DIV/0!</v>
          </cell>
          <cell r="O121" t="e">
            <v>#DIV/0!</v>
          </cell>
          <cell r="P121" t="e">
            <v>#DIV/0!</v>
          </cell>
          <cell r="Q121" t="e">
            <v>#DIV/0!</v>
          </cell>
          <cell r="R121" t="e">
            <v>#DIV/0!</v>
          </cell>
          <cell r="S121" t="e">
            <v>#DIV/0!</v>
          </cell>
          <cell r="T121">
            <v>-0.0029495965992885065</v>
          </cell>
          <cell r="U121">
            <v>0.04255226858679628</v>
          </cell>
          <cell r="V121">
            <v>0.11464387958705657</v>
          </cell>
          <cell r="W121">
            <v>-0.04155461091350732</v>
          </cell>
          <cell r="X121">
            <v>0.1304761042722664</v>
          </cell>
          <cell r="Y121">
            <v>0.20333997103548151</v>
          </cell>
          <cell r="Z121">
            <v>0.22547067342505422</v>
          </cell>
          <cell r="AA121">
            <v>0.3457186821144098</v>
          </cell>
          <cell r="AB121">
            <v>-0.17961997645871874</v>
          </cell>
          <cell r="AC121">
            <v>-0.04210526315789487</v>
          </cell>
          <cell r="AD121">
            <v>0.08061207331427589</v>
          </cell>
          <cell r="AE121">
            <v>0.14555237935093324</v>
          </cell>
          <cell r="AF121">
            <v>0.14326395208877662</v>
          </cell>
          <cell r="AG121">
            <v>0.22202976837037247</v>
          </cell>
          <cell r="AH121">
            <v>0.23820567771482248</v>
          </cell>
          <cell r="AI121">
            <v>0.39426944191644897</v>
          </cell>
        </row>
        <row r="123">
          <cell r="B123" t="str">
            <v>Koncernens resultaträkning (kSEK) - Kvartal</v>
          </cell>
        </row>
        <row r="124">
          <cell r="B124" t="str">
            <v>Rörelsens intäkter</v>
          </cell>
        </row>
        <row r="125">
          <cell r="A125" t="str">
            <v>ProvisIntQ</v>
          </cell>
          <cell r="B125" t="str">
            <v>Provisionsintäkter</v>
          </cell>
          <cell r="D125">
            <v>142524.29801000003</v>
          </cell>
          <cell r="E125">
            <v>127523.64240999985</v>
          </cell>
          <cell r="F125">
            <v>136980.70851999987</v>
          </cell>
          <cell r="G125">
            <v>170090.05066000018</v>
          </cell>
          <cell r="H125">
            <v>205833</v>
          </cell>
          <cell r="I125">
            <v>217850</v>
          </cell>
          <cell r="J125">
            <v>203144</v>
          </cell>
          <cell r="K125">
            <v>255474</v>
          </cell>
          <cell r="L125">
            <v>228939.95214999997</v>
          </cell>
          <cell r="M125">
            <v>228096.06753000017</v>
          </cell>
          <cell r="N125">
            <v>226650.0907500002</v>
          </cell>
          <cell r="O125">
            <v>250353.45764999837</v>
          </cell>
          <cell r="P125">
            <v>252798.10407999996</v>
          </cell>
          <cell r="Q125">
            <v>243481.79645999987</v>
          </cell>
          <cell r="R125">
            <v>236026.8221000001</v>
          </cell>
          <cell r="S125">
            <v>290408.22914999945</v>
          </cell>
          <cell r="T125">
            <v>295615.27813000005</v>
          </cell>
          <cell r="U125">
            <v>266449.9859299999</v>
          </cell>
          <cell r="V125">
            <v>284813.514319998</v>
          </cell>
          <cell r="W125">
            <v>292346.7867598019</v>
          </cell>
          <cell r="X125">
            <v>288168.15437</v>
          </cell>
          <cell r="Y125">
            <v>291141.67422003695</v>
          </cell>
          <cell r="Z125">
            <v>318959.50368996104</v>
          </cell>
          <cell r="AA125">
            <v>329278.97766000207</v>
          </cell>
          <cell r="AB125">
            <v>548049.708349999</v>
          </cell>
          <cell r="AC125">
            <v>525238.547380001</v>
          </cell>
          <cell r="AD125">
            <v>580405.7513199998</v>
          </cell>
          <cell r="AE125">
            <v>656790.462189995</v>
          </cell>
          <cell r="AF125">
            <v>1009744.3462499976</v>
          </cell>
          <cell r="AG125">
            <v>779660.2232600078</v>
          </cell>
          <cell r="AH125">
            <v>782936.4218599871</v>
          </cell>
          <cell r="AI125">
            <v>846822.9245898938</v>
          </cell>
        </row>
        <row r="126">
          <cell r="A126" t="str">
            <v>ProvisKostnQ</v>
          </cell>
          <cell r="B126" t="str">
            <v>Provisionskostnader</v>
          </cell>
          <cell r="D126">
            <v>-23689.601227499</v>
          </cell>
          <cell r="E126">
            <v>-19514.816777403</v>
          </cell>
          <cell r="F126">
            <v>-20777.7320932979</v>
          </cell>
          <cell r="G126">
            <v>-26759.943027111804</v>
          </cell>
          <cell r="H126">
            <v>-30628</v>
          </cell>
          <cell r="I126">
            <v>-29447</v>
          </cell>
          <cell r="J126">
            <v>-30877</v>
          </cell>
          <cell r="K126">
            <v>-35821.75357</v>
          </cell>
          <cell r="L126">
            <v>-36730.3578399998</v>
          </cell>
          <cell r="M126">
            <v>-36641.893440000094</v>
          </cell>
          <cell r="N126">
            <v>-33526.07977000311</v>
          </cell>
          <cell r="O126">
            <v>-36270.50107999999</v>
          </cell>
          <cell r="P126">
            <v>-37249.9581699992</v>
          </cell>
          <cell r="Q126">
            <v>-37109.4803699998</v>
          </cell>
          <cell r="R126">
            <v>-36389.26312000101</v>
          </cell>
          <cell r="S126">
            <v>-46582.658529997</v>
          </cell>
          <cell r="T126">
            <v>-46853.54940999951</v>
          </cell>
          <cell r="U126">
            <v>-45062.478459998034</v>
          </cell>
          <cell r="V126">
            <v>-42409.5665500015</v>
          </cell>
          <cell r="W126">
            <v>-48630.44359000135</v>
          </cell>
          <cell r="X126">
            <v>-50695.30768732354</v>
          </cell>
          <cell r="Y126">
            <v>-48963.15875822291</v>
          </cell>
          <cell r="Z126">
            <v>-50458.85669642329</v>
          </cell>
          <cell r="AA126">
            <v>-49851.131818026304</v>
          </cell>
          <cell r="AB126">
            <v>-69776.10522391647</v>
          </cell>
          <cell r="AC126">
            <v>-74846.06325695291</v>
          </cell>
          <cell r="AD126">
            <v>-79707.62665611878</v>
          </cell>
          <cell r="AE126">
            <v>-87940.14141570777</v>
          </cell>
          <cell r="AF126">
            <v>-128743.32793762907</v>
          </cell>
          <cell r="AG126">
            <v>-106310.95637650415</v>
          </cell>
          <cell r="AH126">
            <v>-98838.97911650687</v>
          </cell>
          <cell r="AI126">
            <v>-105493.9139599952</v>
          </cell>
        </row>
        <row r="127">
          <cell r="A127" t="str">
            <v>RänteintQ</v>
          </cell>
          <cell r="B127" t="str">
            <v>Ränteintäkter enligt effektivräntemetoden</v>
          </cell>
          <cell r="D127">
            <v>63763.0971</v>
          </cell>
          <cell r="E127">
            <v>68290.00843000003</v>
          </cell>
          <cell r="F127">
            <v>57591.94430999993</v>
          </cell>
          <cell r="G127">
            <v>56861.36588000003</v>
          </cell>
          <cell r="H127">
            <v>48842</v>
          </cell>
          <cell r="I127">
            <v>46592</v>
          </cell>
          <cell r="J127">
            <v>47867</v>
          </cell>
          <cell r="K127">
            <v>50765</v>
          </cell>
          <cell r="L127">
            <v>53028.598679999996</v>
          </cell>
          <cell r="M127">
            <v>50812.93221999999</v>
          </cell>
          <cell r="N127">
            <v>51330.71435999998</v>
          </cell>
          <cell r="O127">
            <v>56011.69576999999</v>
          </cell>
          <cell r="P127">
            <v>53850.35575</v>
          </cell>
          <cell r="Q127">
            <v>54200.972030000004</v>
          </cell>
          <cell r="R127">
            <v>54242.79902999998</v>
          </cell>
          <cell r="S127">
            <v>55639.21382999999</v>
          </cell>
          <cell r="T127">
            <v>51525.22551</v>
          </cell>
          <cell r="U127">
            <v>51815.059629999996</v>
          </cell>
          <cell r="V127">
            <v>53349.08327</v>
          </cell>
          <cell r="W127">
            <v>55407.918470000004</v>
          </cell>
          <cell r="X127">
            <v>51593.08224000001</v>
          </cell>
          <cell r="Y127">
            <v>62672.278849999864</v>
          </cell>
          <cell r="Z127">
            <v>67273.0872200001</v>
          </cell>
          <cell r="AA127">
            <v>71062.27288000032</v>
          </cell>
          <cell r="AB127">
            <v>81524.75484</v>
          </cell>
          <cell r="AC127">
            <v>93229.6824900002</v>
          </cell>
          <cell r="AD127">
            <v>94203.57329000006</v>
          </cell>
          <cell r="AE127">
            <v>94844.3819599998</v>
          </cell>
          <cell r="AF127">
            <v>98286.14369000001</v>
          </cell>
          <cell r="AG127">
            <v>105276.48002999996</v>
          </cell>
          <cell r="AH127">
            <v>109586.65628999996</v>
          </cell>
          <cell r="AI127">
            <v>114557.98105000012</v>
          </cell>
        </row>
        <row r="128">
          <cell r="A128" t="str">
            <v>ÖvrRänteintQ</v>
          </cell>
          <cell r="B128" t="str">
            <v>Övriga ränteintäkter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183.39022999999997</v>
          </cell>
          <cell r="U128">
            <v>-9.094947017729282E-13</v>
          </cell>
          <cell r="V128">
            <v>124.99999000000207</v>
          </cell>
          <cell r="W128">
            <v>15.008999999998196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</row>
        <row r="129">
          <cell r="A129" t="str">
            <v>RäntekostnQ</v>
          </cell>
          <cell r="B129" t="str">
            <v>Räntekostnader</v>
          </cell>
          <cell r="D129">
            <v>-14527.55476</v>
          </cell>
          <cell r="E129">
            <v>-16030.106549999999</v>
          </cell>
          <cell r="F129">
            <v>-12115.978620000005</v>
          </cell>
          <cell r="G129">
            <v>-12323.214049999995</v>
          </cell>
          <cell r="H129">
            <v>-5565</v>
          </cell>
          <cell r="I129">
            <v>-10419</v>
          </cell>
          <cell r="J129">
            <v>-19008</v>
          </cell>
          <cell r="K129">
            <v>-20354</v>
          </cell>
          <cell r="L129">
            <v>-21552.365279999998</v>
          </cell>
          <cell r="M129">
            <v>-23857.70579</v>
          </cell>
          <cell r="N129">
            <v>-26003.80956</v>
          </cell>
          <cell r="O129">
            <v>-25501.287760000007</v>
          </cell>
          <cell r="P129">
            <v>-24912.67856</v>
          </cell>
          <cell r="Q129">
            <v>-27369.08720999999</v>
          </cell>
          <cell r="R129">
            <v>-29042.621059999998</v>
          </cell>
          <cell r="S129">
            <v>-29099.86531000001</v>
          </cell>
          <cell r="T129">
            <v>-29035.490460000005</v>
          </cell>
          <cell r="U129">
            <v>-29456.00059</v>
          </cell>
          <cell r="V129">
            <v>-28978.069769999995</v>
          </cell>
          <cell r="W129">
            <v>-34393.19068999983</v>
          </cell>
          <cell r="X129">
            <v>-21316.934540000002</v>
          </cell>
          <cell r="Y129">
            <v>-20692.10848000003</v>
          </cell>
          <cell r="Z129">
            <v>-22523.73974999997</v>
          </cell>
          <cell r="AA129">
            <v>-22734.57782999998</v>
          </cell>
          <cell r="AB129">
            <v>-17852.391770000002</v>
          </cell>
          <cell r="AC129">
            <v>-19808.88113000003</v>
          </cell>
          <cell r="AD129">
            <v>-20596.647309999957</v>
          </cell>
          <cell r="AE129">
            <v>-22228.322510000005</v>
          </cell>
          <cell r="AF129">
            <v>-21895.422609999998</v>
          </cell>
          <cell r="AG129">
            <v>-25282.311650000007</v>
          </cell>
          <cell r="AH129">
            <v>-26741.581700000002</v>
          </cell>
          <cell r="AI129">
            <v>-32440.953169999993</v>
          </cell>
        </row>
        <row r="130">
          <cell r="A130" t="str">
            <v>NetFinTransQ</v>
          </cell>
          <cell r="B130" t="str">
            <v>Nettoresultat av finansiella transaktioner</v>
          </cell>
          <cell r="D130">
            <v>95.18258999999999</v>
          </cell>
          <cell r="E130">
            <v>-15.294400000000323</v>
          </cell>
          <cell r="F130">
            <v>44.64760000000024</v>
          </cell>
          <cell r="G130">
            <v>39.10991000000013</v>
          </cell>
          <cell r="H130">
            <v>875</v>
          </cell>
          <cell r="I130">
            <v>485</v>
          </cell>
          <cell r="J130">
            <v>132</v>
          </cell>
          <cell r="K130">
            <v>71</v>
          </cell>
          <cell r="L130">
            <v>390.60632999999996</v>
          </cell>
          <cell r="M130">
            <v>2264.39697</v>
          </cell>
          <cell r="N130">
            <v>240.2822700000006</v>
          </cell>
          <cell r="O130">
            <v>587.3824399999994</v>
          </cell>
          <cell r="P130">
            <v>0.7202399999999969</v>
          </cell>
          <cell r="Q130">
            <v>334.91106</v>
          </cell>
          <cell r="R130">
            <v>1777.0622999999996</v>
          </cell>
          <cell r="S130">
            <v>371.03209999999945</v>
          </cell>
          <cell r="T130">
            <v>-122.84312</v>
          </cell>
          <cell r="U130">
            <v>-64.06534000000002</v>
          </cell>
          <cell r="V130">
            <v>188.87835000000032</v>
          </cell>
          <cell r="W130">
            <v>2025.588579999998</v>
          </cell>
          <cell r="X130">
            <v>-152.13499000000002</v>
          </cell>
          <cell r="Y130">
            <v>-59.66208000000006</v>
          </cell>
          <cell r="Z130">
            <v>-227.2481499999999</v>
          </cell>
          <cell r="AA130">
            <v>911.8559800000003</v>
          </cell>
          <cell r="AB130">
            <v>-290.98545</v>
          </cell>
          <cell r="AC130">
            <v>1830.8895299999995</v>
          </cell>
          <cell r="AD130">
            <v>1095.3586899999998</v>
          </cell>
          <cell r="AE130">
            <v>64549.75289</v>
          </cell>
          <cell r="AF130">
            <v>-644.64334</v>
          </cell>
          <cell r="AG130">
            <v>223.65033999999997</v>
          </cell>
          <cell r="AH130">
            <v>-8.366959999999779</v>
          </cell>
          <cell r="AI130">
            <v>768.6180999999991</v>
          </cell>
        </row>
        <row r="131">
          <cell r="A131" t="str">
            <v>ÖvrRörIntQ</v>
          </cell>
          <cell r="B131" t="str">
            <v>Övriga rörelseintäkter</v>
          </cell>
          <cell r="D131">
            <v>0</v>
          </cell>
          <cell r="E131">
            <v>0</v>
          </cell>
          <cell r="F131">
            <v>18.914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30</v>
          </cell>
          <cell r="L131">
            <v>0</v>
          </cell>
          <cell r="M131">
            <v>0.977</v>
          </cell>
          <cell r="N131">
            <v>0.24199999999999988</v>
          </cell>
          <cell r="O131">
            <v>3.6310499999999997</v>
          </cell>
          <cell r="P131">
            <v>0</v>
          </cell>
          <cell r="Q131">
            <v>11.95426</v>
          </cell>
          <cell r="R131">
            <v>55.373</v>
          </cell>
          <cell r="S131">
            <v>53.212</v>
          </cell>
          <cell r="T131">
            <v>0</v>
          </cell>
          <cell r="U131">
            <v>1.49</v>
          </cell>
          <cell r="V131">
            <v>0</v>
          </cell>
          <cell r="W131">
            <v>140.42399999999998</v>
          </cell>
          <cell r="X131">
            <v>55.5</v>
          </cell>
          <cell r="Y131">
            <v>0</v>
          </cell>
          <cell r="Z131">
            <v>6.445699999999995</v>
          </cell>
          <cell r="AA131">
            <v>1.9640000000000057</v>
          </cell>
          <cell r="AB131">
            <v>0</v>
          </cell>
          <cell r="AC131">
            <v>0</v>
          </cell>
          <cell r="AD131">
            <v>0</v>
          </cell>
          <cell r="AE131">
            <v>65.5424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</row>
        <row r="132">
          <cell r="A132" t="str">
            <v>RörelsensIntQ</v>
          </cell>
          <cell r="B132" t="str">
            <v>Summa rörelsens intäkter</v>
          </cell>
          <cell r="D132">
            <v>168165.42171250103</v>
          </cell>
          <cell r="E132">
            <v>160253.4331125969</v>
          </cell>
          <cell r="F132">
            <v>161742.50371670187</v>
          </cell>
          <cell r="G132">
            <v>187907.3693728884</v>
          </cell>
          <cell r="H132">
            <v>219357</v>
          </cell>
          <cell r="I132">
            <v>225061</v>
          </cell>
          <cell r="J132">
            <v>201258</v>
          </cell>
          <cell r="K132">
            <v>250164.24643</v>
          </cell>
          <cell r="L132">
            <v>224076.43404000017</v>
          </cell>
          <cell r="M132">
            <v>220674.77449000007</v>
          </cell>
          <cell r="N132">
            <v>218691.4400499971</v>
          </cell>
          <cell r="O132">
            <v>245184.37806999838</v>
          </cell>
          <cell r="P132">
            <v>244486.54334000076</v>
          </cell>
          <cell r="Q132">
            <v>233551.06623000008</v>
          </cell>
          <cell r="R132">
            <v>226670.17224999907</v>
          </cell>
          <cell r="S132">
            <v>270789.16324000247</v>
          </cell>
          <cell r="T132">
            <v>271312.0108800006</v>
          </cell>
          <cell r="U132">
            <v>243683.99117000183</v>
          </cell>
          <cell r="V132">
            <v>267088.8396099965</v>
          </cell>
          <cell r="W132">
            <v>266912.0925298007</v>
          </cell>
          <cell r="X132">
            <v>267652.3593926765</v>
          </cell>
          <cell r="Y132">
            <v>284099.02375181386</v>
          </cell>
          <cell r="Z132">
            <v>313029.1920135379</v>
          </cell>
          <cell r="AA132">
            <v>328669.36087197607</v>
          </cell>
          <cell r="AB132">
            <v>541654.9807460825</v>
          </cell>
          <cell r="AC132">
            <v>525644.1750130482</v>
          </cell>
          <cell r="AD132">
            <v>575400.4093338812</v>
          </cell>
          <cell r="AE132">
            <v>706081.6755142871</v>
          </cell>
          <cell r="AF132">
            <v>956747.0960523686</v>
          </cell>
          <cell r="AG132">
            <v>753567.0856035036</v>
          </cell>
          <cell r="AH132">
            <v>766934.1503734802</v>
          </cell>
          <cell r="AI132">
            <v>824214.6566098987</v>
          </cell>
        </row>
        <row r="133">
          <cell r="A133" t="str">
            <v>DeltaRörIntQ</v>
          </cell>
          <cell r="B133" t="str">
            <v>Förändring rörelsens intäkter (år mot år) - kvartal</v>
          </cell>
          <cell r="H133">
            <v>0.3044120352816473</v>
          </cell>
          <cell r="I133">
            <v>0.40440673019384343</v>
          </cell>
          <cell r="J133">
            <v>0.24431114503155582</v>
          </cell>
          <cell r="K133">
            <v>0.3313168465126419</v>
          </cell>
          <cell r="L133">
            <v>0.021514854962459307</v>
          </cell>
          <cell r="M133">
            <v>-0.0194890519014842</v>
          </cell>
          <cell r="N133">
            <v>0.08662234569556038</v>
          </cell>
          <cell r="O133">
            <v>-0.01990639522260851</v>
          </cell>
          <cell r="P133">
            <v>0.09108547887885954</v>
          </cell>
          <cell r="Q133">
            <v>0.05834963135119686</v>
          </cell>
          <cell r="R133">
            <v>0.03648397119785707</v>
          </cell>
          <cell r="S133">
            <v>0.10443073645864209</v>
          </cell>
          <cell r="T133">
            <v>0.10972165246205146</v>
          </cell>
          <cell r="U133">
            <v>0.0433863356034645</v>
          </cell>
          <cell r="V133">
            <v>0.1783148923336011</v>
          </cell>
          <cell r="W133">
            <v>-0.014317673070120107</v>
          </cell>
          <cell r="X133">
            <v>-0.013488719041424013</v>
          </cell>
          <cell r="Y133">
            <v>0.16585017500643784</v>
          </cell>
          <cell r="Z133">
            <v>0.17200401361069084</v>
          </cell>
          <cell r="AA133">
            <v>0.2313768093338826</v>
          </cell>
          <cell r="AB133">
            <v>1.0237257836065363</v>
          </cell>
          <cell r="AC133">
            <v>0.8502146472430185</v>
          </cell>
          <cell r="AD133">
            <v>0.8381685287326053</v>
          </cell>
          <cell r="AE133">
            <v>1.1483039174720076</v>
          </cell>
          <cell r="AF133">
            <v>0.7663404382149923</v>
          </cell>
          <cell r="AG133">
            <v>0.4336068417095986</v>
          </cell>
          <cell r="AH133">
            <v>0.3328703593751874</v>
          </cell>
          <cell r="AI133">
            <v>0.1673078132350161</v>
          </cell>
        </row>
        <row r="135">
          <cell r="B135" t="str">
            <v>Rörelsens kostnader</v>
          </cell>
        </row>
        <row r="136">
          <cell r="A136" t="str">
            <v>AllmAdminKostnQ</v>
          </cell>
          <cell r="B136" t="str">
            <v>Allmänna administrationskostnader</v>
          </cell>
          <cell r="D136">
            <v>-83132.554363002</v>
          </cell>
          <cell r="E136">
            <v>-83142.28799811601</v>
          </cell>
          <cell r="F136">
            <v>-74171.50280009295</v>
          </cell>
          <cell r="G136">
            <v>-93704.94866738204</v>
          </cell>
          <cell r="H136">
            <v>-91991</v>
          </cell>
          <cell r="I136">
            <v>-94713</v>
          </cell>
          <cell r="J136">
            <v>-82559</v>
          </cell>
          <cell r="K136">
            <v>-102835.76228874602</v>
          </cell>
          <cell r="L136">
            <v>-97985.44817918699</v>
          </cell>
          <cell r="M136">
            <v>-99031.61943497902</v>
          </cell>
          <cell r="N136">
            <v>-86370.62155196496</v>
          </cell>
          <cell r="O136">
            <v>-113486.70936168503</v>
          </cell>
          <cell r="P136">
            <v>-113000.91337409819</v>
          </cell>
          <cell r="Q136">
            <v>-121941.80748831586</v>
          </cell>
          <cell r="R136">
            <v>-110178.08950497</v>
          </cell>
          <cell r="S136">
            <v>-143802.67199330695</v>
          </cell>
          <cell r="T136">
            <v>-137917.487119416</v>
          </cell>
          <cell r="U136">
            <v>-141663.264343674</v>
          </cell>
          <cell r="V136">
            <v>-120808.44460133801</v>
          </cell>
          <cell r="W136">
            <v>-140463.84162596095</v>
          </cell>
          <cell r="X136">
            <v>-138496.155361883</v>
          </cell>
          <cell r="Y136">
            <v>-144617.876133435</v>
          </cell>
          <cell r="Z136">
            <v>-127266.459840992</v>
          </cell>
          <cell r="AA136">
            <v>-158490.79414013802</v>
          </cell>
          <cell r="AB136">
            <v>-152075.96898124</v>
          </cell>
          <cell r="AC136">
            <v>-162512.30426397297</v>
          </cell>
          <cell r="AD136">
            <v>-147528.37831794005</v>
          </cell>
          <cell r="AE136">
            <v>-178281.65935267403</v>
          </cell>
          <cell r="AF136">
            <v>-172066.512440747</v>
          </cell>
          <cell r="AG136">
            <v>-192079.87871674105</v>
          </cell>
          <cell r="AH136">
            <v>-166268.64686098095</v>
          </cell>
          <cell r="AI136">
            <v>-222794.25078291597</v>
          </cell>
        </row>
        <row r="137">
          <cell r="A137" t="str">
            <v>AvskrQ</v>
          </cell>
          <cell r="B137" t="str">
            <v>Av- och nedskrivningar av materiella och immateriella anläggningstillgångar</v>
          </cell>
          <cell r="D137">
            <v>-2091.2610400000003</v>
          </cell>
          <cell r="E137">
            <v>-1816.2733499999995</v>
          </cell>
          <cell r="F137">
            <v>-1909.0857600000008</v>
          </cell>
          <cell r="G137">
            <v>-1644.1444699999993</v>
          </cell>
          <cell r="H137">
            <v>-1928</v>
          </cell>
          <cell r="I137">
            <v>-2028</v>
          </cell>
          <cell r="J137">
            <v>-2081</v>
          </cell>
          <cell r="K137">
            <v>-2183</v>
          </cell>
          <cell r="L137">
            <v>-2322.60969</v>
          </cell>
          <cell r="M137">
            <v>-1967.9089500000005</v>
          </cell>
          <cell r="N137">
            <v>-1817.2544900000003</v>
          </cell>
          <cell r="O137">
            <v>-1951.2312899999988</v>
          </cell>
          <cell r="P137">
            <v>-1971.1917599999979</v>
          </cell>
          <cell r="Q137">
            <v>-2037.9891200000015</v>
          </cell>
          <cell r="R137">
            <v>-5117.89113</v>
          </cell>
          <cell r="S137">
            <v>-2976.865600000001</v>
          </cell>
          <cell r="T137">
            <v>-4711.58067</v>
          </cell>
          <cell r="U137">
            <v>-4839.21015</v>
          </cell>
          <cell r="V137">
            <v>-4931.282960000017</v>
          </cell>
          <cell r="W137">
            <v>-5174.525420000009</v>
          </cell>
          <cell r="X137">
            <v>-13607.14727</v>
          </cell>
          <cell r="Y137">
            <v>-13676.799589999993</v>
          </cell>
          <cell r="Z137">
            <v>-13597.490030000004</v>
          </cell>
          <cell r="AA137">
            <v>-22243.801260000182</v>
          </cell>
          <cell r="AB137">
            <v>-14416.619379999998</v>
          </cell>
          <cell r="AC137">
            <v>-16650.980840000004</v>
          </cell>
          <cell r="AD137">
            <v>-19101.207959999992</v>
          </cell>
          <cell r="AE137">
            <v>-34020.66254000002</v>
          </cell>
          <cell r="AF137">
            <v>-16981.514320000028</v>
          </cell>
          <cell r="AG137">
            <v>-17295.003319999978</v>
          </cell>
          <cell r="AH137">
            <v>-17710.889220000412</v>
          </cell>
          <cell r="AI137">
            <v>-17864.92656000029</v>
          </cell>
        </row>
        <row r="138">
          <cell r="A138" t="str">
            <v>ÖvrRörKostnQ</v>
          </cell>
          <cell r="B138" t="str">
            <v>Övriga rörelsekostnader</v>
          </cell>
          <cell r="D138">
            <v>-6911.338959999999</v>
          </cell>
          <cell r="E138">
            <v>-8308.120027834002</v>
          </cell>
          <cell r="F138">
            <v>-14482.526651750992</v>
          </cell>
          <cell r="G138">
            <v>-11425.947921751009</v>
          </cell>
          <cell r="H138">
            <v>-10424</v>
          </cell>
          <cell r="I138">
            <v>-7118</v>
          </cell>
          <cell r="J138">
            <v>-8250</v>
          </cell>
          <cell r="K138">
            <v>-4887.246429999999</v>
          </cell>
          <cell r="L138">
            <v>-9130.705715</v>
          </cell>
          <cell r="M138">
            <v>-8278.534318334001</v>
          </cell>
          <cell r="N138">
            <v>-8155.782715000998</v>
          </cell>
          <cell r="O138">
            <v>-12747.443235001</v>
          </cell>
          <cell r="P138">
            <v>-9123.454405</v>
          </cell>
          <cell r="Q138">
            <v>-6526.737131666998</v>
          </cell>
          <cell r="R138">
            <v>-7678.773450000002</v>
          </cell>
          <cell r="S138">
            <v>-10479.557278559405</v>
          </cell>
          <cell r="T138">
            <v>-9527.312020000001</v>
          </cell>
          <cell r="U138">
            <v>-6561.279119999999</v>
          </cell>
          <cell r="V138">
            <v>-8819.76472</v>
          </cell>
          <cell r="W138">
            <v>-43895.70448</v>
          </cell>
          <cell r="X138">
            <v>-12138.12326</v>
          </cell>
          <cell r="Y138">
            <v>-7501.345799999999</v>
          </cell>
          <cell r="Z138">
            <v>-7545.6447499999995</v>
          </cell>
          <cell r="AA138">
            <v>-6340.457870000002</v>
          </cell>
          <cell r="AB138">
            <v>-12397.32996</v>
          </cell>
          <cell r="AC138">
            <v>-6223.7438</v>
          </cell>
          <cell r="AD138">
            <v>-10559.616549999999</v>
          </cell>
          <cell r="AE138">
            <v>-8824.3759</v>
          </cell>
          <cell r="AF138">
            <v>-13392.2520864995</v>
          </cell>
          <cell r="AG138">
            <v>-6982.440084318498</v>
          </cell>
          <cell r="AH138">
            <v>-8482.086935242998</v>
          </cell>
          <cell r="AI138">
            <v>-12120.303895238205</v>
          </cell>
        </row>
        <row r="139">
          <cell r="A139" t="str">
            <v>RörelsensKostnQ</v>
          </cell>
          <cell r="B139" t="str">
            <v>Summa rörelsens kostnader före kreditförluster</v>
          </cell>
          <cell r="D139">
            <v>-92135.15436300199</v>
          </cell>
          <cell r="E139">
            <v>-93266.68137595001</v>
          </cell>
          <cell r="F139">
            <v>-90563.11521184393</v>
          </cell>
          <cell r="G139">
            <v>-106775.04105913304</v>
          </cell>
          <cell r="H139">
            <v>-104343</v>
          </cell>
          <cell r="I139">
            <v>-103859</v>
          </cell>
          <cell r="J139">
            <v>-92890</v>
          </cell>
          <cell r="K139">
            <v>-109906.00871874602</v>
          </cell>
          <cell r="L139">
            <v>-109438.76358418699</v>
          </cell>
          <cell r="M139">
            <v>-109278.06270331301</v>
          </cell>
          <cell r="N139">
            <v>-96343.65875696596</v>
          </cell>
          <cell r="O139">
            <v>-128185.38388668603</v>
          </cell>
          <cell r="P139">
            <v>-124095.55953909819</v>
          </cell>
          <cell r="Q139">
            <v>-130506.53373998286</v>
          </cell>
          <cell r="R139">
            <v>-122974.75408497002</v>
          </cell>
          <cell r="S139">
            <v>-157259.09487186634</v>
          </cell>
          <cell r="T139">
            <v>-152156.37980941602</v>
          </cell>
          <cell r="U139">
            <v>-153063.753613674</v>
          </cell>
          <cell r="V139">
            <v>-134559.49228133803</v>
          </cell>
          <cell r="W139">
            <v>-189534.071525961</v>
          </cell>
          <cell r="X139">
            <v>-164241.42589188297</v>
          </cell>
          <cell r="Y139">
            <v>-165796.021523435</v>
          </cell>
          <cell r="Z139">
            <v>-148409.59462099202</v>
          </cell>
          <cell r="AA139">
            <v>-187075.05327013822</v>
          </cell>
          <cell r="AB139">
            <v>-178889.91832124</v>
          </cell>
          <cell r="AC139">
            <v>-185387.02890397297</v>
          </cell>
          <cell r="AD139">
            <v>-177189.20282794005</v>
          </cell>
          <cell r="AE139">
            <v>-221126.69779267407</v>
          </cell>
          <cell r="AF139">
            <v>-202440.27884724652</v>
          </cell>
          <cell r="AG139">
            <v>-216357.32212105952</v>
          </cell>
          <cell r="AH139">
            <v>-192461.62301622436</v>
          </cell>
          <cell r="AI139">
            <v>-252779.48123815446</v>
          </cell>
        </row>
        <row r="140">
          <cell r="A140" t="str">
            <v>DeltaRörKostnQ</v>
          </cell>
          <cell r="B140" t="str">
            <v>Förändring rörelsens kostnader (år mot år) - kvartal</v>
          </cell>
          <cell r="H140">
            <v>0.1324993236447023</v>
          </cell>
          <cell r="I140">
            <v>0.11357023181036396</v>
          </cell>
          <cell r="J140">
            <v>0.02569351532037123</v>
          </cell>
          <cell r="K140">
            <v>0.029323029319923366</v>
          </cell>
          <cell r="L140">
            <v>0.04883665971063689</v>
          </cell>
          <cell r="M140">
            <v>0.052177112270607395</v>
          </cell>
          <cell r="N140">
            <v>0.03718009211934503</v>
          </cell>
          <cell r="O140">
            <v>0.16631825121334076</v>
          </cell>
          <cell r="P140">
            <v>0.13392691469541584</v>
          </cell>
          <cell r="Q140">
            <v>0.19426104848055892</v>
          </cell>
          <cell r="R140">
            <v>0.27641772869746384</v>
          </cell>
          <cell r="S140">
            <v>0.22680987569441635</v>
          </cell>
          <cell r="T140">
            <v>0.22612267815656084</v>
          </cell>
          <cell r="U140">
            <v>0.17284360581236058</v>
          </cell>
          <cell r="V140">
            <v>0.09420419892332932</v>
          </cell>
          <cell r="W140">
            <v>0.2052344042828942</v>
          </cell>
          <cell r="X140">
            <v>0.07942516835379565</v>
          </cell>
          <cell r="Y140">
            <v>0.08318277586407996</v>
          </cell>
          <cell r="Z140">
            <v>0.10292921075159889</v>
          </cell>
          <cell r="AA140">
            <v>-0.012974016946002975</v>
          </cell>
          <cell r="AB140">
            <v>0.08918878017413134</v>
          </cell>
          <cell r="AC140">
            <v>0.11816331417680503</v>
          </cell>
          <cell r="AD140">
            <v>0.193920132188524</v>
          </cell>
          <cell r="AE140">
            <v>0.18202130068815192</v>
          </cell>
          <cell r="AF140">
            <v>0.13164722051980693</v>
          </cell>
          <cell r="AG140">
            <v>0.1670574980363302</v>
          </cell>
          <cell r="AH140">
            <v>0.08619272475148843</v>
          </cell>
          <cell r="AI140">
            <v>0.143143201438108</v>
          </cell>
        </row>
        <row r="141">
          <cell r="N141">
            <v>-96513.58375696596</v>
          </cell>
          <cell r="O141">
            <v>-128167.70488668603</v>
          </cell>
          <cell r="P141">
            <v>-123880.9055390982</v>
          </cell>
          <cell r="Q141">
            <v>-130437.97973998285</v>
          </cell>
          <cell r="R141">
            <v>-122892.59708497001</v>
          </cell>
          <cell r="T141">
            <v>-151804.58999941603</v>
          </cell>
          <cell r="U141">
            <v>-153764.855613674</v>
          </cell>
          <cell r="V141">
            <v>-134997.01328133803</v>
          </cell>
          <cell r="X141">
            <v>-165422.85289188297</v>
          </cell>
          <cell r="Y141">
            <v>-164144.19592343498</v>
          </cell>
          <cell r="Z141">
            <v>-148863.96066099202</v>
          </cell>
          <cell r="AB141">
            <v>-178367.33849124</v>
          </cell>
          <cell r="AC141">
            <v>-190354.48668397297</v>
          </cell>
          <cell r="AD141">
            <v>-177599.99829794007</v>
          </cell>
          <cell r="AF141">
            <v>-201005.2900872465</v>
          </cell>
          <cell r="AG141">
            <v>-217216.65532105952</v>
          </cell>
          <cell r="AH141">
            <v>-192984.02698622437</v>
          </cell>
        </row>
        <row r="142">
          <cell r="A142" t="str">
            <v>ResFKreditförlQ</v>
          </cell>
          <cell r="B142" t="str">
            <v>Resultat före kreditförluster</v>
          </cell>
          <cell r="D142">
            <v>76030.26734949904</v>
          </cell>
          <cell r="E142">
            <v>66986.75173664688</v>
          </cell>
          <cell r="F142">
            <v>71179.38850485794</v>
          </cell>
          <cell r="G142">
            <v>81132.32831375537</v>
          </cell>
          <cell r="H142">
            <v>115014</v>
          </cell>
          <cell r="I142">
            <v>121202</v>
          </cell>
          <cell r="J142">
            <v>108368</v>
          </cell>
          <cell r="K142">
            <v>140258.23771125398</v>
          </cell>
          <cell r="L142">
            <v>114637.67045581318</v>
          </cell>
          <cell r="M142">
            <v>111396.71178668705</v>
          </cell>
          <cell r="N142">
            <v>122347.78129303113</v>
          </cell>
          <cell r="O142">
            <v>116998.99418331234</v>
          </cell>
          <cell r="P142">
            <v>120390.98380090257</v>
          </cell>
          <cell r="Q142">
            <v>103044.53249001723</v>
          </cell>
          <cell r="R142">
            <v>103695.41816502906</v>
          </cell>
          <cell r="S142">
            <v>113530.06836813613</v>
          </cell>
          <cell r="T142">
            <v>119155.63107058458</v>
          </cell>
          <cell r="U142">
            <v>90620.23755632783</v>
          </cell>
          <cell r="V142">
            <v>132529.34732865845</v>
          </cell>
          <cell r="W142">
            <v>77378.02100383973</v>
          </cell>
          <cell r="X142">
            <v>103410.93350079353</v>
          </cell>
          <cell r="Y142">
            <v>118303.00222837887</v>
          </cell>
          <cell r="Z142">
            <v>164619.5973925459</v>
          </cell>
          <cell r="AA142">
            <v>141594.30760183785</v>
          </cell>
          <cell r="AB142">
            <v>362765.0624248425</v>
          </cell>
          <cell r="AC142">
            <v>340257.1461090753</v>
          </cell>
          <cell r="AD142">
            <v>398211.20650594117</v>
          </cell>
          <cell r="AE142">
            <v>484954.977721613</v>
          </cell>
          <cell r="AF142">
            <v>754306.8172051221</v>
          </cell>
          <cell r="AG142">
            <v>537209.7634824441</v>
          </cell>
          <cell r="AH142">
            <v>574472.5273572558</v>
          </cell>
          <cell r="AI142">
            <v>571435.1753717442</v>
          </cell>
        </row>
        <row r="144">
          <cell r="A144" t="str">
            <v>KreditFörlQ</v>
          </cell>
          <cell r="B144" t="str">
            <v>Kreditförluster, netto</v>
          </cell>
          <cell r="D144">
            <v>-114.011</v>
          </cell>
          <cell r="E144">
            <v>-102.29800000000003</v>
          </cell>
          <cell r="F144">
            <v>90.72899999999998</v>
          </cell>
          <cell r="G144">
            <v>516.383</v>
          </cell>
          <cell r="H144">
            <v>-101</v>
          </cell>
          <cell r="I144">
            <v>-216</v>
          </cell>
          <cell r="J144">
            <v>-46</v>
          </cell>
          <cell r="K144">
            <v>147</v>
          </cell>
          <cell r="L144">
            <v>-131.101</v>
          </cell>
          <cell r="M144">
            <v>-221.64800000000002</v>
          </cell>
          <cell r="N144">
            <v>-169.92499999999995</v>
          </cell>
          <cell r="O144">
            <v>17.678999999999974</v>
          </cell>
          <cell r="P144">
            <v>214.654</v>
          </cell>
          <cell r="Q144">
            <v>68.55399999999997</v>
          </cell>
          <cell r="R144">
            <v>82.15699999999998</v>
          </cell>
          <cell r="S144">
            <v>25.28800000000001</v>
          </cell>
          <cell r="T144">
            <v>351.78981</v>
          </cell>
          <cell r="U144">
            <v>-701.102</v>
          </cell>
          <cell r="V144">
            <v>-437.5210000000001</v>
          </cell>
          <cell r="W144">
            <v>-374.1431000000009</v>
          </cell>
          <cell r="X144">
            <v>-1181.427</v>
          </cell>
          <cell r="Y144">
            <v>1651.8255999999976</v>
          </cell>
          <cell r="Z144">
            <v>-454.36603999999767</v>
          </cell>
          <cell r="AA144">
            <v>313.7682400000006</v>
          </cell>
          <cell r="AB144">
            <v>522.5798299999999</v>
          </cell>
          <cell r="AC144">
            <v>-4967.45778</v>
          </cell>
          <cell r="AD144">
            <v>-410.79547</v>
          </cell>
          <cell r="AE144">
            <v>984.2337900000002</v>
          </cell>
          <cell r="AF144">
            <v>1434.9887600000015</v>
          </cell>
          <cell r="AG144">
            <v>-859.3332000000014</v>
          </cell>
          <cell r="AH144">
            <v>-522.4039700000003</v>
          </cell>
          <cell r="AI144">
            <v>-295.36356999999845</v>
          </cell>
        </row>
        <row r="145">
          <cell r="A145" t="str">
            <v>AndIntressebolQ</v>
          </cell>
          <cell r="B145" t="str">
            <v>Andelar i ägarintressens resultat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-655.2</v>
          </cell>
          <cell r="X145">
            <v>-2265.246</v>
          </cell>
          <cell r="Y145">
            <v>-2494.593</v>
          </cell>
          <cell r="Z145">
            <v>-1640.7729999999992</v>
          </cell>
          <cell r="AA145">
            <v>-1841.335000000001</v>
          </cell>
          <cell r="AB145">
            <v>-2393.097</v>
          </cell>
          <cell r="AC145">
            <v>-2095.2369999999996</v>
          </cell>
          <cell r="AD145">
            <v>-1339.9170000000004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</row>
        <row r="146">
          <cell r="A146" t="str">
            <v>RörelseresQ</v>
          </cell>
          <cell r="B146" t="str">
            <v>Rörelseresultat</v>
          </cell>
          <cell r="D146">
            <v>75916.25634949905</v>
          </cell>
          <cell r="E146">
            <v>66884.45373664689</v>
          </cell>
          <cell r="F146">
            <v>71270.11750485795</v>
          </cell>
          <cell r="G146">
            <v>81648.71131375537</v>
          </cell>
          <cell r="H146">
            <v>114913</v>
          </cell>
          <cell r="I146">
            <v>120986</v>
          </cell>
          <cell r="J146">
            <v>108322</v>
          </cell>
          <cell r="K146">
            <v>140405.23771125398</v>
          </cell>
          <cell r="L146">
            <v>114506.56945581318</v>
          </cell>
          <cell r="M146">
            <v>111175.06378668705</v>
          </cell>
          <cell r="N146">
            <v>122177.85629303113</v>
          </cell>
          <cell r="O146">
            <v>117016.67318331235</v>
          </cell>
          <cell r="P146">
            <v>120605.63780090256</v>
          </cell>
          <cell r="Q146">
            <v>103113.08649001723</v>
          </cell>
          <cell r="R146">
            <v>103777.57516502906</v>
          </cell>
          <cell r="S146">
            <v>113555.35636813613</v>
          </cell>
          <cell r="T146">
            <v>119507.42088058458</v>
          </cell>
          <cell r="U146">
            <v>89919.13555632783</v>
          </cell>
          <cell r="V146">
            <v>132091.82632865844</v>
          </cell>
          <cell r="W146">
            <v>76348.67790383974</v>
          </cell>
          <cell r="X146">
            <v>99964.26050079353</v>
          </cell>
          <cell r="Y146">
            <v>117460.23482837887</v>
          </cell>
          <cell r="Z146">
            <v>162524.45835254592</v>
          </cell>
          <cell r="AA146">
            <v>140066.74084183786</v>
          </cell>
          <cell r="AB146">
            <v>360894.5452548425</v>
          </cell>
          <cell r="AC146">
            <v>333194.45132907527</v>
          </cell>
          <cell r="AD146">
            <v>396460.49403594114</v>
          </cell>
          <cell r="AE146">
            <v>485939.21151161304</v>
          </cell>
          <cell r="AF146">
            <v>755741.8059651221</v>
          </cell>
          <cell r="AG146">
            <v>536350.4302824441</v>
          </cell>
          <cell r="AH146">
            <v>573950.1233872558</v>
          </cell>
          <cell r="AI146">
            <v>571139.8118017442</v>
          </cell>
        </row>
        <row r="147">
          <cell r="A147" t="str">
            <v>DeltaRörresQ</v>
          </cell>
          <cell r="B147" t="str">
            <v>Förändring rörelseresultat (år mot år) - kvartal</v>
          </cell>
          <cell r="H147">
            <v>0.5136810681360513</v>
          </cell>
          <cell r="I147">
            <v>0.808880737463662</v>
          </cell>
          <cell r="J147">
            <v>0.5198796324787385</v>
          </cell>
          <cell r="K147">
            <v>0.7196258881749171</v>
          </cell>
          <cell r="L147">
            <v>-0.0035368543523084384</v>
          </cell>
          <cell r="M147">
            <v>-0.08109149995299414</v>
          </cell>
          <cell r="N147">
            <v>0.12791359366547073</v>
          </cell>
          <cell r="O147">
            <v>-0.16657900309987483</v>
          </cell>
          <cell r="P147">
            <v>0.05326391642047179</v>
          </cell>
          <cell r="Q147">
            <v>-0.07251605730704536</v>
          </cell>
          <cell r="R147">
            <v>-0.15060242245428557</v>
          </cell>
          <cell r="S147">
            <v>-0.02957968912476172</v>
          </cell>
          <cell r="T147">
            <v>-0.009105850608169153</v>
          </cell>
          <cell r="U147">
            <v>-0.12795612451157456</v>
          </cell>
          <cell r="V147">
            <v>0.2728359293286966</v>
          </cell>
          <cell r="W147">
            <v>-0.3276523420319841</v>
          </cell>
          <cell r="X147">
            <v>-0.16353093586815137</v>
          </cell>
          <cell r="Y147">
            <v>0.30628741147982375</v>
          </cell>
          <cell r="Z147">
            <v>0.23038997089924296</v>
          </cell>
          <cell r="AA147">
            <v>0.834566683895303</v>
          </cell>
          <cell r="AB147">
            <v>2.6102357327194716</v>
          </cell>
          <cell r="AC147">
            <v>1.8366574595726428</v>
          </cell>
          <cell r="AD147">
            <v>1.4393897266585207</v>
          </cell>
          <cell r="AE147">
            <v>2.4693404629178266</v>
          </cell>
          <cell r="AF147">
            <v>1.094079325669668</v>
          </cell>
          <cell r="AG147">
            <v>0.6097219750899285</v>
          </cell>
          <cell r="AH147">
            <v>0.4476855374528801</v>
          </cell>
          <cell r="AI147">
            <v>0.17533180750138944</v>
          </cell>
        </row>
        <row r="149">
          <cell r="A149" t="str">
            <v>SkattQ</v>
          </cell>
          <cell r="B149" t="str">
            <v>Skatt på periodens resultat</v>
          </cell>
          <cell r="D149">
            <v>-10738.354000000001</v>
          </cell>
          <cell r="E149">
            <v>-11426.116</v>
          </cell>
          <cell r="F149">
            <v>-10568.358999999993</v>
          </cell>
          <cell r="G149">
            <v>-13427.356880000018</v>
          </cell>
          <cell r="H149">
            <v>-15848</v>
          </cell>
          <cell r="I149">
            <v>-16985</v>
          </cell>
          <cell r="J149">
            <v>-14722</v>
          </cell>
          <cell r="K149">
            <v>-22096</v>
          </cell>
          <cell r="L149">
            <v>-16270.383999999998</v>
          </cell>
          <cell r="M149">
            <v>-17035.311</v>
          </cell>
          <cell r="N149">
            <v>-16717.25</v>
          </cell>
          <cell r="O149">
            <v>-15935.39299999999</v>
          </cell>
          <cell r="P149">
            <v>-17394.673</v>
          </cell>
          <cell r="Q149">
            <v>-14563.000259999997</v>
          </cell>
          <cell r="R149">
            <v>-15048.009740000001</v>
          </cell>
          <cell r="S149">
            <v>-15504.088000000003</v>
          </cell>
          <cell r="T149">
            <v>-15879.55301</v>
          </cell>
          <cell r="U149">
            <v>-10694.403990000003</v>
          </cell>
          <cell r="V149">
            <v>-25759.319170000002</v>
          </cell>
          <cell r="W149">
            <v>-16463.508829999984</v>
          </cell>
          <cell r="X149">
            <v>-12955.756</v>
          </cell>
          <cell r="Y149">
            <v>-16359.749030000004</v>
          </cell>
          <cell r="Z149">
            <v>-24768.29512</v>
          </cell>
          <cell r="AA149">
            <v>-18999.080000000024</v>
          </cell>
          <cell r="AB149">
            <v>-56157.46995</v>
          </cell>
          <cell r="AC149">
            <v>-52472.77005000001</v>
          </cell>
          <cell r="AD149">
            <v>-65333.90376999999</v>
          </cell>
          <cell r="AE149">
            <v>-67920.33311</v>
          </cell>
          <cell r="AF149">
            <v>-124055.72120999999</v>
          </cell>
          <cell r="AG149">
            <v>-85719.23907000004</v>
          </cell>
          <cell r="AH149">
            <v>-92891.95382999998</v>
          </cell>
          <cell r="AI149">
            <v>-87810.65368999995</v>
          </cell>
        </row>
        <row r="150">
          <cell r="A150" t="str">
            <v>PeriodensResQ</v>
          </cell>
          <cell r="B150" t="str">
            <v>Periodens resultat</v>
          </cell>
          <cell r="D150">
            <v>65177.90234949905</v>
          </cell>
          <cell r="E150">
            <v>55458.337736646885</v>
          </cell>
          <cell r="F150">
            <v>60701.75850485795</v>
          </cell>
          <cell r="G150">
            <v>68221.35443375535</v>
          </cell>
          <cell r="H150">
            <v>99065</v>
          </cell>
          <cell r="I150">
            <v>104001</v>
          </cell>
          <cell r="J150">
            <v>93600</v>
          </cell>
          <cell r="K150">
            <v>118309.23771125398</v>
          </cell>
          <cell r="L150">
            <v>98236.18545581319</v>
          </cell>
          <cell r="M150">
            <v>94139.75278668705</v>
          </cell>
          <cell r="N150">
            <v>105460.60629303113</v>
          </cell>
          <cell r="O150">
            <v>101081.28018331237</v>
          </cell>
          <cell r="P150">
            <v>103210.96480090257</v>
          </cell>
          <cell r="Q150">
            <v>88550.08623001723</v>
          </cell>
          <cell r="R150">
            <v>88729.56542502905</v>
          </cell>
          <cell r="S150">
            <v>98051.26836813612</v>
          </cell>
          <cell r="T150">
            <v>103627.86787058458</v>
          </cell>
          <cell r="U150">
            <v>79224.73156632783</v>
          </cell>
          <cell r="V150">
            <v>106332.50715865844</v>
          </cell>
          <cell r="W150">
            <v>59885.16907383975</v>
          </cell>
          <cell r="X150">
            <v>87008.50450079354</v>
          </cell>
          <cell r="Y150">
            <v>101100.48579837887</v>
          </cell>
          <cell r="Z150">
            <v>137756.16323254592</v>
          </cell>
          <cell r="AA150">
            <v>121067.66084183785</v>
          </cell>
          <cell r="AB150">
            <v>304737.0753048425</v>
          </cell>
          <cell r="AC150">
            <v>280721.6812790753</v>
          </cell>
          <cell r="AD150">
            <v>331126.59026594117</v>
          </cell>
          <cell r="AE150">
            <v>418018.87840161304</v>
          </cell>
          <cell r="AF150">
            <v>631686.0847551221</v>
          </cell>
          <cell r="AG150">
            <v>450631.1912124441</v>
          </cell>
          <cell r="AH150">
            <v>481058.1695572558</v>
          </cell>
          <cell r="AI150">
            <v>483329.1581117442</v>
          </cell>
        </row>
        <row r="151">
          <cell r="A151" t="str">
            <v>DeltaPerresQ</v>
          </cell>
          <cell r="B151" t="str">
            <v>Förändring periodens resultat (år mot år) - kvartal</v>
          </cell>
          <cell r="H151">
            <v>0.5199169723012942</v>
          </cell>
          <cell r="I151">
            <v>0.8752996257094108</v>
          </cell>
          <cell r="J151">
            <v>0.5419652132896482</v>
          </cell>
          <cell r="K151">
            <v>0.7341965531648194</v>
          </cell>
          <cell r="L151">
            <v>-0.008366371010819273</v>
          </cell>
          <cell r="M151">
            <v>-0.09481877302442232</v>
          </cell>
          <cell r="N151">
            <v>0.12671587919905059</v>
          </cell>
          <cell r="O151">
            <v>-0.1456180249422978</v>
          </cell>
          <cell r="P151">
            <v>0.050641006895845386</v>
          </cell>
          <cell r="Q151">
            <v>-0.05937626126271589</v>
          </cell>
          <cell r="R151">
            <v>-0.15864730401334393</v>
          </cell>
          <cell r="S151">
            <v>-0.029975993672431422</v>
          </cell>
          <cell r="T151">
            <v>0.004039329256210644</v>
          </cell>
          <cell r="U151">
            <v>-0.10531163842648228</v>
          </cell>
          <cell r="V151">
            <v>0.1983886841923368</v>
          </cell>
          <cell r="W151">
            <v>-0.3892463598839</v>
          </cell>
          <cell r="X151">
            <v>-0.16037542517564962</v>
          </cell>
          <cell r="Y151">
            <v>0.2761227939754698</v>
          </cell>
          <cell r="Z151">
            <v>0.2955225726691493</v>
          </cell>
          <cell r="AA151">
            <v>1.0216635055761256</v>
          </cell>
          <cell r="AB151">
            <v>2.5023826355050525</v>
          </cell>
          <cell r="AC151">
            <v>1.7766600631267848</v>
          </cell>
          <cell r="AD151">
            <v>1.4037152494365497</v>
          </cell>
          <cell r="AE151">
            <v>2.452770752279675</v>
          </cell>
          <cell r="AF151">
            <v>1.072888847289807</v>
          </cell>
          <cell r="AG151">
            <v>0.6052596620225277</v>
          </cell>
          <cell r="AH151">
            <v>0.4527923268587355</v>
          </cell>
          <cell r="AI151">
            <v>0.1562376320415464</v>
          </cell>
        </row>
        <row r="153">
          <cell r="A153" t="str">
            <v>RPAQ</v>
          </cell>
          <cell r="B153" t="str">
            <v>Resultat per aktie, SEK</v>
          </cell>
          <cell r="D153">
            <v>0.45146826526878586</v>
          </cell>
          <cell r="E153">
            <v>0.38414368413387345</v>
          </cell>
          <cell r="F153">
            <v>0.4204633261132194</v>
          </cell>
          <cell r="G153">
            <v>0.4725493676574457</v>
          </cell>
          <cell r="H153">
            <v>0.6861942788374505</v>
          </cell>
          <cell r="I153">
            <v>0.7143403783534762</v>
          </cell>
          <cell r="J153">
            <v>0.6379479232750392</v>
          </cell>
          <cell r="K153">
            <v>0.8063582532280709</v>
          </cell>
          <cell r="L153">
            <v>0.6695466933974107</v>
          </cell>
          <cell r="M153">
            <v>0.6357634455406993</v>
          </cell>
          <cell r="N153">
            <v>0.7068660609993291</v>
          </cell>
          <cell r="O153">
            <v>0.6775129489149264</v>
          </cell>
          <cell r="P153">
            <v>0.6917874901841465</v>
          </cell>
          <cell r="Q153">
            <v>0.5935206789978353</v>
          </cell>
          <cell r="R153">
            <v>0.5938414402738271</v>
          </cell>
          <cell r="S153">
            <v>0.6537574523094016</v>
          </cell>
          <cell r="T153">
            <v>0.6909394647804952</v>
          </cell>
          <cell r="U153">
            <v>0.5282313990497058</v>
          </cell>
          <cell r="V153">
            <v>0.7070605293139695</v>
          </cell>
          <cell r="W153">
            <v>0.395634241644532</v>
          </cell>
          <cell r="X153">
            <v>0.5748258580075362</v>
          </cell>
          <cell r="Y153">
            <v>0.6679252083168701</v>
          </cell>
          <cell r="Z153">
            <v>0.9067816555730984</v>
          </cell>
          <cell r="AA153">
            <v>0.787245960936876</v>
          </cell>
          <cell r="AB153">
            <v>1.9815616326713534</v>
          </cell>
          <cell r="AC153">
            <v>1.8254008394782681</v>
          </cell>
          <cell r="AD153">
            <v>2.1492578096018318</v>
          </cell>
          <cell r="AE153">
            <v>2.697696422323069</v>
          </cell>
          <cell r="AF153">
            <v>4.076603662952137</v>
          </cell>
          <cell r="AG153">
            <v>2.908160887300975</v>
          </cell>
          <cell r="AH153">
            <v>3.1012968973076127</v>
          </cell>
          <cell r="AI153">
            <v>3.1067924173727226</v>
          </cell>
        </row>
        <row r="154">
          <cell r="A154" t="str">
            <v>DeltaRPAQ</v>
          </cell>
          <cell r="B154" t="str">
            <v>Förändring resultat per aktie (år mot år) - kvartal</v>
          </cell>
          <cell r="H154">
            <v>0.5199169723012942</v>
          </cell>
          <cell r="I154">
            <v>0.8595655944834686</v>
          </cell>
          <cell r="J154">
            <v>0.5172498614142085</v>
          </cell>
          <cell r="K154">
            <v>0.7064000259388887</v>
          </cell>
          <cell r="L154">
            <v>-0.024260746487487772</v>
          </cell>
          <cell r="M154">
            <v>-0.10999928772596246</v>
          </cell>
          <cell r="N154">
            <v>0.1080309774667565</v>
          </cell>
          <cell r="O154">
            <v>-0.1597866752120931</v>
          </cell>
          <cell r="P154">
            <v>0.033217693412660676</v>
          </cell>
          <cell r="Q154">
            <v>-0.06644415755444644</v>
          </cell>
          <cell r="R154">
            <v>-0.15989538465846542</v>
          </cell>
          <cell r="S154">
            <v>-0.0350627934765978</v>
          </cell>
          <cell r="T154">
            <v>-0.001225846688013399</v>
          </cell>
          <cell r="U154">
            <v>-0.11000337858214304</v>
          </cell>
          <cell r="V154">
            <v>0.19065541971596955</v>
          </cell>
          <cell r="W154">
            <v>-0.39483023826810393</v>
          </cell>
          <cell r="X154">
            <v>-0.1680517797747263</v>
          </cell>
          <cell r="Y154">
            <v>0.26445570921848827</v>
          </cell>
          <cell r="Z154">
            <v>0.28246680160878146</v>
          </cell>
          <cell r="AA154">
            <v>0.9898327244490581</v>
          </cell>
          <cell r="AB154">
            <v>2.4472381592920174</v>
          </cell>
          <cell r="AC154">
            <v>1.7329419772584487</v>
          </cell>
          <cell r="AD154">
            <v>1.370204333526654</v>
          </cell>
          <cell r="AE154">
            <v>2.426751683949737</v>
          </cell>
          <cell r="AF154">
            <v>1.057268164531651</v>
          </cell>
          <cell r="AG154">
            <v>0.5931628957353712</v>
          </cell>
          <cell r="AH154">
            <v>0.44296179055511</v>
          </cell>
          <cell r="AI154">
            <v>0.15164641642567345</v>
          </cell>
        </row>
        <row r="155">
          <cell r="A155" t="str">
            <v>RPAeUtspQ</v>
          </cell>
          <cell r="B155" t="str">
            <v>Resultat per aktie efter utspädning, SEK</v>
          </cell>
          <cell r="D155">
            <v>0.4475532410342842</v>
          </cell>
          <cell r="E155">
            <v>0.3803809414827263</v>
          </cell>
          <cell r="F155">
            <v>0.41635249916587197</v>
          </cell>
          <cell r="G155">
            <v>0.4686660731290823</v>
          </cell>
          <cell r="H155">
            <v>0.6775566703704441</v>
          </cell>
          <cell r="I155">
            <v>0.7071983020545479</v>
          </cell>
          <cell r="J155">
            <v>0.6317136869283785</v>
          </cell>
          <cell r="K155">
            <v>0.7977447613155423</v>
          </cell>
          <cell r="L155">
            <v>0.6634785345200988</v>
          </cell>
          <cell r="M155">
            <v>0.6356104403793501</v>
          </cell>
          <cell r="N155">
            <v>0.7068660609993291</v>
          </cell>
          <cell r="O155">
            <v>0.6763116870766366</v>
          </cell>
          <cell r="P155">
            <v>0.689810210988722</v>
          </cell>
          <cell r="Q155">
            <v>0.5923867075969222</v>
          </cell>
          <cell r="R155">
            <v>0.5938414402738271</v>
          </cell>
          <cell r="S155">
            <v>0.6537574523094016</v>
          </cell>
          <cell r="T155">
            <v>0.6880823812885185</v>
          </cell>
          <cell r="U155">
            <v>0.5260685602573096</v>
          </cell>
          <cell r="V155">
            <v>0.7060573357413887</v>
          </cell>
          <cell r="W155">
            <v>0.3938442205256883</v>
          </cell>
          <cell r="X155">
            <v>0.5742788562771461</v>
          </cell>
          <cell r="Y155">
            <v>0.6679252083168701</v>
          </cell>
          <cell r="Z155">
            <v>0.9067816555730984</v>
          </cell>
          <cell r="AA155">
            <v>0.787245960936876</v>
          </cell>
          <cell r="AB155">
            <v>1.9789160748600219</v>
          </cell>
          <cell r="AC155">
            <v>1.8069226552551134</v>
          </cell>
          <cell r="AD155">
            <v>2.12412807536364</v>
          </cell>
          <cell r="AE155">
            <v>2.660338639971008</v>
          </cell>
          <cell r="AF155">
            <v>3.989634407906612</v>
          </cell>
          <cell r="AG155">
            <v>2.8410434901175696</v>
          </cell>
          <cell r="AH155">
            <v>3.0547260152702638</v>
          </cell>
          <cell r="AI155">
            <v>3.0565900732496987</v>
          </cell>
        </row>
        <row r="156">
          <cell r="A156" t="str">
            <v>SnittAntAktQ</v>
          </cell>
          <cell r="B156" t="str">
            <v>Genomsnittligt antal aktier före utspädning</v>
          </cell>
          <cell r="D156">
            <v>144368735</v>
          </cell>
          <cell r="E156">
            <v>144368735</v>
          </cell>
          <cell r="F156">
            <v>144368735</v>
          </cell>
          <cell r="G156">
            <v>144368735</v>
          </cell>
          <cell r="H156">
            <v>144368735</v>
          </cell>
          <cell r="I156">
            <v>145590258.02197802</v>
          </cell>
          <cell r="J156">
            <v>146720440</v>
          </cell>
          <cell r="K156">
            <v>146720440</v>
          </cell>
          <cell r="L156">
            <v>146720440</v>
          </cell>
          <cell r="M156">
            <v>148073553.84615386</v>
          </cell>
          <cell r="N156">
            <v>149194610</v>
          </cell>
          <cell r="O156">
            <v>149194610</v>
          </cell>
          <cell r="P156">
            <v>149194610</v>
          </cell>
          <cell r="Q156">
            <v>149194610</v>
          </cell>
          <cell r="R156">
            <v>149416257.2826087</v>
          </cell>
          <cell r="S156">
            <v>149981110</v>
          </cell>
          <cell r="T156">
            <v>149981110</v>
          </cell>
          <cell r="U156">
            <v>149981110</v>
          </cell>
          <cell r="V156">
            <v>150386710.54347825</v>
          </cell>
          <cell r="W156">
            <v>151364980</v>
          </cell>
          <cell r="X156">
            <v>151364980</v>
          </cell>
          <cell r="Y156">
            <v>151364980</v>
          </cell>
          <cell r="Z156">
            <v>151917677.63043478</v>
          </cell>
          <cell r="AA156">
            <v>153786322</v>
          </cell>
          <cell r="AB156">
            <v>153786322</v>
          </cell>
          <cell r="AC156">
            <v>153786322</v>
          </cell>
          <cell r="AD156">
            <v>154065551.73913044</v>
          </cell>
          <cell r="AE156">
            <v>154954010</v>
          </cell>
          <cell r="AF156">
            <v>154954010</v>
          </cell>
          <cell r="AG156">
            <v>154954010</v>
          </cell>
          <cell r="AH156">
            <v>155115161.65217394</v>
          </cell>
          <cell r="AI156">
            <v>155571758</v>
          </cell>
        </row>
        <row r="157">
          <cell r="A157" t="str">
            <v>SnittAntAktEUtspQ</v>
          </cell>
          <cell r="B157" t="str">
            <v>Genomsnittligt antal aktier efter utspädning</v>
          </cell>
          <cell r="D157">
            <v>145631617.36662787</v>
          </cell>
          <cell r="E157">
            <v>145796835.98360655</v>
          </cell>
          <cell r="F157">
            <v>145794149.4922426</v>
          </cell>
          <cell r="G157">
            <v>145564951.98867422</v>
          </cell>
          <cell r="H157">
            <v>146209172.3572549</v>
          </cell>
          <cell r="I157">
            <v>147060590.64035782</v>
          </cell>
          <cell r="J157">
            <v>148168390.1058361</v>
          </cell>
          <cell r="K157">
            <v>148304625.04843402</v>
          </cell>
          <cell r="L157">
            <v>148062341.65038735</v>
          </cell>
          <cell r="M157">
            <v>148109198.34875873</v>
          </cell>
          <cell r="N157">
            <v>149194610</v>
          </cell>
          <cell r="O157">
            <v>149459608.80882767</v>
          </cell>
          <cell r="P157">
            <v>149622262.98878318</v>
          </cell>
          <cell r="Q157">
            <v>149480204.5596698</v>
          </cell>
          <cell r="R157">
            <v>149416257.2826087</v>
          </cell>
          <cell r="S157">
            <v>149981110</v>
          </cell>
          <cell r="T157">
            <v>150603867.63068792</v>
          </cell>
          <cell r="U157">
            <v>150597731.07820314</v>
          </cell>
          <cell r="V157">
            <v>150600385.79870433</v>
          </cell>
          <cell r="W157">
            <v>152052933.50225455</v>
          </cell>
          <cell r="X157">
            <v>151509155.4385965</v>
          </cell>
          <cell r="Y157">
            <v>151364980</v>
          </cell>
          <cell r="Z157">
            <v>151917677.63043478</v>
          </cell>
          <cell r="AA157">
            <v>153786322</v>
          </cell>
          <cell r="AB157">
            <v>153991914.6527717</v>
          </cell>
          <cell r="AC157">
            <v>155358991.4115284</v>
          </cell>
          <cell r="AD157">
            <v>155888241.44196388</v>
          </cell>
          <cell r="AE157">
            <v>157129950.34578326</v>
          </cell>
          <cell r="AF157">
            <v>158331821.95923862</v>
          </cell>
          <cell r="AG157">
            <v>158614675.48101345</v>
          </cell>
          <cell r="AH157">
            <v>157479972.72177443</v>
          </cell>
          <cell r="AI157">
            <v>158126914.80669484</v>
          </cell>
        </row>
        <row r="158">
          <cell r="A158" t="str">
            <v>UtestAntAktQ</v>
          </cell>
          <cell r="B158" t="str">
            <v>Utestående antal aktier före utspädning</v>
          </cell>
          <cell r="D158">
            <v>144368735</v>
          </cell>
          <cell r="E158">
            <v>144368735</v>
          </cell>
          <cell r="F158">
            <v>144368735</v>
          </cell>
          <cell r="G158">
            <v>144368735</v>
          </cell>
          <cell r="H158">
            <v>144368735</v>
          </cell>
          <cell r="I158">
            <v>146720440</v>
          </cell>
          <cell r="J158">
            <v>146720440</v>
          </cell>
          <cell r="K158">
            <v>146720440</v>
          </cell>
          <cell r="L158">
            <v>146720440</v>
          </cell>
          <cell r="M158">
            <v>149194610</v>
          </cell>
          <cell r="N158">
            <v>149194610</v>
          </cell>
          <cell r="O158">
            <v>149194610</v>
          </cell>
          <cell r="P158">
            <v>149194610</v>
          </cell>
          <cell r="Q158">
            <v>149194610</v>
          </cell>
          <cell r="R158">
            <v>149981110</v>
          </cell>
          <cell r="S158">
            <v>149981110</v>
          </cell>
          <cell r="T158">
            <v>149981110</v>
          </cell>
          <cell r="U158">
            <v>149981110</v>
          </cell>
          <cell r="V158">
            <v>151364980</v>
          </cell>
          <cell r="W158">
            <v>151364980</v>
          </cell>
          <cell r="X158">
            <v>151364980</v>
          </cell>
          <cell r="Y158">
            <v>151364980</v>
          </cell>
          <cell r="Z158">
            <v>153786322</v>
          </cell>
          <cell r="AA158">
            <v>153786322</v>
          </cell>
          <cell r="AB158">
            <v>153786322</v>
          </cell>
          <cell r="AC158">
            <v>153786322</v>
          </cell>
          <cell r="AD158">
            <v>154954010</v>
          </cell>
          <cell r="AE158">
            <v>154954010</v>
          </cell>
          <cell r="AF158">
            <v>154954010</v>
          </cell>
          <cell r="AG158">
            <v>154954010</v>
          </cell>
          <cell r="AH158">
            <v>155571758</v>
          </cell>
          <cell r="AI158">
            <v>155571758</v>
          </cell>
        </row>
        <row r="159">
          <cell r="A159" t="str">
            <v>UtestAntAktEUtspQ</v>
          </cell>
          <cell r="B159" t="str">
            <v>Utestående antal aktier efter utspädning</v>
          </cell>
          <cell r="D159">
            <v>145717664.5774648</v>
          </cell>
          <cell r="E159">
            <v>146117160</v>
          </cell>
          <cell r="F159">
            <v>145644747.32032853</v>
          </cell>
          <cell r="G159">
            <v>145848421.04651162</v>
          </cell>
          <cell r="H159">
            <v>146332159.29284525</v>
          </cell>
          <cell r="I159">
            <v>147788526.23548922</v>
          </cell>
          <cell r="J159">
            <v>148148215.83697233</v>
          </cell>
          <cell r="K159">
            <v>148374973.3333333</v>
          </cell>
          <cell r="L159">
            <v>148325663.7569061</v>
          </cell>
          <cell r="M159">
            <v>149241941.26934984</v>
          </cell>
          <cell r="N159">
            <v>149355341.56342182</v>
          </cell>
          <cell r="O159">
            <v>149541460.94850948</v>
          </cell>
          <cell r="P159">
            <v>149341071.85811815</v>
          </cell>
          <cell r="Q159">
            <v>149535172.65289482</v>
          </cell>
          <cell r="R159">
            <v>149981110</v>
          </cell>
          <cell r="S159">
            <v>149981110</v>
          </cell>
          <cell r="T159">
            <v>150651015.72467062</v>
          </cell>
          <cell r="U159">
            <v>150929941.52173913</v>
          </cell>
          <cell r="V159">
            <v>151542193.4387352</v>
          </cell>
          <cell r="W159">
            <v>151643063.09726155</v>
          </cell>
          <cell r="X159">
            <v>151509155.4385965</v>
          </cell>
          <cell r="Y159">
            <v>151364980</v>
          </cell>
          <cell r="Z159">
            <v>153786322</v>
          </cell>
          <cell r="AA159">
            <v>154125294.39263803</v>
          </cell>
          <cell r="AB159">
            <v>153786322</v>
          </cell>
          <cell r="AC159">
            <v>155745063.49659866</v>
          </cell>
          <cell r="AD159">
            <v>156949829.11262798</v>
          </cell>
          <cell r="AE159">
            <v>157940329.74248925</v>
          </cell>
          <cell r="AF159">
            <v>158472847.5092115</v>
          </cell>
          <cell r="AG159">
            <v>158418369.31060323</v>
          </cell>
          <cell r="AH159">
            <v>157972266.72093025</v>
          </cell>
          <cell r="AI159">
            <v>158115097.85550874</v>
          </cell>
        </row>
        <row r="160">
          <cell r="A160" t="str">
            <v>AntAktFullUtspQ</v>
          </cell>
          <cell r="B160" t="str">
            <v>Antal aktier vid full utspädning</v>
          </cell>
          <cell r="D160">
            <v>151718735</v>
          </cell>
          <cell r="E160">
            <v>149268735</v>
          </cell>
          <cell r="F160">
            <v>151718735</v>
          </cell>
          <cell r="G160">
            <v>151718735</v>
          </cell>
          <cell r="H160">
            <v>151718735</v>
          </cell>
          <cell r="I160">
            <v>151620440</v>
          </cell>
          <cell r="J160">
            <v>154070440</v>
          </cell>
          <cell r="K160">
            <v>154070440</v>
          </cell>
          <cell r="L160">
            <v>154070440</v>
          </cell>
          <cell r="M160">
            <v>154094610</v>
          </cell>
          <cell r="N160">
            <v>156544610</v>
          </cell>
          <cell r="O160">
            <v>156544610</v>
          </cell>
          <cell r="P160">
            <v>156544610</v>
          </cell>
          <cell r="Q160">
            <v>156544610</v>
          </cell>
          <cell r="R160">
            <v>157131110</v>
          </cell>
          <cell r="S160">
            <v>157131110</v>
          </cell>
          <cell r="T160">
            <v>157131110</v>
          </cell>
          <cell r="U160">
            <v>157131110</v>
          </cell>
          <cell r="V160">
            <v>158314980</v>
          </cell>
          <cell r="W160">
            <v>158314980</v>
          </cell>
          <cell r="X160">
            <v>158314980</v>
          </cell>
          <cell r="Y160">
            <v>158314980</v>
          </cell>
          <cell r="Z160">
            <v>160536322</v>
          </cell>
          <cell r="AA160">
            <v>160536322</v>
          </cell>
          <cell r="AB160">
            <v>160536322</v>
          </cell>
          <cell r="AC160">
            <v>160536322</v>
          </cell>
          <cell r="AD160">
            <v>161704010</v>
          </cell>
          <cell r="AE160">
            <v>161704010</v>
          </cell>
          <cell r="AF160">
            <v>161704010</v>
          </cell>
          <cell r="AG160">
            <v>161704010</v>
          </cell>
          <cell r="AH160">
            <v>161271758</v>
          </cell>
          <cell r="AI160">
            <v>161271758</v>
          </cell>
        </row>
        <row r="162">
          <cell r="B162" t="str">
            <v>Övrigt totalresultat</v>
          </cell>
        </row>
        <row r="163">
          <cell r="A163" t="str">
            <v>VärdeförändrFinTillgQ</v>
          </cell>
          <cell r="B163" t="str">
            <v>Värdeförändringar av finansiella tillgångar som kan säljas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2810.47247</v>
          </cell>
          <cell r="U163">
            <v>-5489.766</v>
          </cell>
          <cell r="V163">
            <v>-6073.927000000001</v>
          </cell>
          <cell r="W163">
            <v>-30142.77947</v>
          </cell>
          <cell r="X163">
            <v>41459.2939999999</v>
          </cell>
          <cell r="Y163">
            <v>15278.7060000001</v>
          </cell>
          <cell r="Z163">
            <v>-18397</v>
          </cell>
          <cell r="AA163">
            <v>-19112.826</v>
          </cell>
          <cell r="AB163">
            <v>-74904.972</v>
          </cell>
          <cell r="AC163">
            <v>70236.70299999998</v>
          </cell>
          <cell r="AD163">
            <v>16684.56300000001</v>
          </cell>
          <cell r="AE163">
            <v>6343.217999999999</v>
          </cell>
          <cell r="AF163">
            <v>-2802.067</v>
          </cell>
          <cell r="AG163">
            <v>-2257.166</v>
          </cell>
          <cell r="AH163">
            <v>-1089.5460000000003</v>
          </cell>
          <cell r="AI163">
            <v>2978.2700000000004</v>
          </cell>
        </row>
        <row r="164">
          <cell r="A164" t="str">
            <v>SkattVärdeförändrQ</v>
          </cell>
          <cell r="B164" t="str">
            <v>Skatt på värdeförändringar av tillgångar som kan säljas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-618.30384</v>
          </cell>
          <cell r="U164">
            <v>1207.74842</v>
          </cell>
          <cell r="V164">
            <v>1336.2639399999998</v>
          </cell>
          <cell r="W164">
            <v>6631.29148</v>
          </cell>
          <cell r="X164">
            <v>-8872.28892</v>
          </cell>
          <cell r="Y164">
            <v>-3269.711079999999</v>
          </cell>
          <cell r="Z164">
            <v>3937</v>
          </cell>
          <cell r="AA164">
            <v>4090.17076</v>
          </cell>
          <cell r="AB164">
            <v>16029.66401</v>
          </cell>
          <cell r="AC164">
            <v>-15030.65444</v>
          </cell>
          <cell r="AD164">
            <v>-3570.496490000001</v>
          </cell>
          <cell r="AE164">
            <v>-1357.4486500000003</v>
          </cell>
          <cell r="AF164">
            <v>577.2258</v>
          </cell>
          <cell r="AG164">
            <v>464.97619999999995</v>
          </cell>
          <cell r="AH164">
            <v>224.4464700000001</v>
          </cell>
          <cell r="AI164">
            <v>-613.52362</v>
          </cell>
        </row>
        <row r="165">
          <cell r="A165" t="str">
            <v>VärdeförändrAktInneQ</v>
          </cell>
          <cell r="B165" t="str">
            <v>Värdeförändringar av aktier och innehav</v>
          </cell>
          <cell r="AE165">
            <v>144128.061558785</v>
          </cell>
        </row>
        <row r="166">
          <cell r="A166" t="str">
            <v>SkattförändrAktInneQ</v>
          </cell>
          <cell r="B166" t="str">
            <v>Skatt på värdeförändringar av aktier och innehav</v>
          </cell>
          <cell r="AE166">
            <v>0</v>
          </cell>
          <cell r="AI166">
            <v>0</v>
          </cell>
        </row>
        <row r="167">
          <cell r="A167" t="str">
            <v>VärdeförändrIntrbolQ</v>
          </cell>
          <cell r="B167" t="str">
            <v>Värdeförändringar av intresseföretag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39780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-9999.85334782609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</row>
        <row r="168">
          <cell r="A168" t="str">
            <v>SkattVärdeförändrIntrbolQ</v>
          </cell>
          <cell r="B168" t="str">
            <v>Skatt på värdeförändringar av intresseföretag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</row>
        <row r="169">
          <cell r="A169" t="str">
            <v>ÖvrTotalresQ</v>
          </cell>
          <cell r="B169" t="str">
            <v>Övrigt totalresultat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2192.16863</v>
          </cell>
          <cell r="U169">
            <v>-4282.01758</v>
          </cell>
          <cell r="V169">
            <v>-4737.663060000001</v>
          </cell>
          <cell r="W169">
            <v>16268.512009999999</v>
          </cell>
          <cell r="X169">
            <v>32587.0050799999</v>
          </cell>
          <cell r="Y169">
            <v>12008.994920000101</v>
          </cell>
          <cell r="Z169">
            <v>-14460</v>
          </cell>
          <cell r="AA169">
            <v>-15022.65524</v>
          </cell>
          <cell r="AB169">
            <v>-58875.307989999994</v>
          </cell>
          <cell r="AC169">
            <v>55206.04855999998</v>
          </cell>
          <cell r="AD169">
            <v>13114.066510000008</v>
          </cell>
          <cell r="AE169">
            <v>139113.9775609589</v>
          </cell>
          <cell r="AF169">
            <v>-2224.8412</v>
          </cell>
          <cell r="AG169">
            <v>-1792.1898</v>
          </cell>
          <cell r="AH169">
            <v>-865.0995300000002</v>
          </cell>
          <cell r="AI169">
            <v>2364.7463800000005</v>
          </cell>
        </row>
        <row r="171">
          <cell r="A171" t="str">
            <v>TotalresQ</v>
          </cell>
          <cell r="B171" t="str">
            <v>Periodens totalresultat</v>
          </cell>
          <cell r="D171">
            <v>65177.90234949905</v>
          </cell>
          <cell r="E171">
            <v>55458.337736646885</v>
          </cell>
          <cell r="F171">
            <v>60701.75850485795</v>
          </cell>
          <cell r="G171">
            <v>68221.35443375535</v>
          </cell>
          <cell r="H171">
            <v>99065</v>
          </cell>
          <cell r="I171">
            <v>104001</v>
          </cell>
          <cell r="J171">
            <v>93600</v>
          </cell>
          <cell r="K171">
            <v>118309.23771125398</v>
          </cell>
          <cell r="L171">
            <v>98236.18545581319</v>
          </cell>
          <cell r="M171">
            <v>94139.75278668705</v>
          </cell>
          <cell r="N171">
            <v>105460.60629303113</v>
          </cell>
          <cell r="O171">
            <v>101081.28018331237</v>
          </cell>
          <cell r="P171">
            <v>103210.96480090257</v>
          </cell>
          <cell r="Q171">
            <v>88550.08623001723</v>
          </cell>
          <cell r="R171">
            <v>88729.56542502905</v>
          </cell>
          <cell r="S171">
            <v>98051.26836813612</v>
          </cell>
          <cell r="T171">
            <v>105820.03650058458</v>
          </cell>
          <cell r="U171">
            <v>74942.71398632783</v>
          </cell>
          <cell r="V171">
            <v>101594.84409865843</v>
          </cell>
          <cell r="W171">
            <v>76153.68108383975</v>
          </cell>
          <cell r="X171">
            <v>119595.50958079344</v>
          </cell>
          <cell r="Y171">
            <v>113109.48071837897</v>
          </cell>
          <cell r="Z171">
            <v>123296.16323254592</v>
          </cell>
          <cell r="AA171">
            <v>106045.00560183785</v>
          </cell>
          <cell r="AB171">
            <v>245861.7673148425</v>
          </cell>
          <cell r="AC171">
            <v>335927.72983907524</v>
          </cell>
          <cell r="AD171">
            <v>344240.6567759412</v>
          </cell>
          <cell r="AE171">
            <v>557132.8559625719</v>
          </cell>
          <cell r="AF171">
            <v>629461.243555122</v>
          </cell>
          <cell r="AG171">
            <v>448839.0014124441</v>
          </cell>
          <cell r="AH171">
            <v>480193.0700272558</v>
          </cell>
          <cell r="AI171">
            <v>485693.90449174424</v>
          </cell>
        </row>
        <row r="173">
          <cell r="B173" t="str">
            <v>Koncernens resultaträkning (kSEK) - YTD</v>
          </cell>
        </row>
        <row r="174">
          <cell r="B174" t="str">
            <v>Rörelsens intäkter</v>
          </cell>
          <cell r="X174">
            <v>9091.299</v>
          </cell>
          <cell r="Y174">
            <v>17708.03825</v>
          </cell>
          <cell r="Z174">
            <v>26126.188</v>
          </cell>
          <cell r="AA174">
            <v>36059.926</v>
          </cell>
          <cell r="AB174">
            <v>9988.056</v>
          </cell>
          <cell r="AC174">
            <v>19912.17169</v>
          </cell>
          <cell r="AD174">
            <v>30229.132</v>
          </cell>
        </row>
        <row r="175">
          <cell r="A175" t="str">
            <v>ProvisIntYTD</v>
          </cell>
          <cell r="B175" t="str">
            <v>Provisionsintäkter</v>
          </cell>
          <cell r="D175">
            <v>142524.29801000003</v>
          </cell>
          <cell r="E175">
            <v>270047.9404199999</v>
          </cell>
          <cell r="F175">
            <v>407028.64893999975</v>
          </cell>
          <cell r="G175">
            <v>577118.6995999999</v>
          </cell>
          <cell r="H175">
            <v>205833</v>
          </cell>
          <cell r="I175">
            <v>423683</v>
          </cell>
          <cell r="J175">
            <v>626827</v>
          </cell>
          <cell r="K175">
            <v>882301</v>
          </cell>
          <cell r="L175">
            <v>228939.95214999997</v>
          </cell>
          <cell r="M175">
            <v>457036.01968000014</v>
          </cell>
          <cell r="N175">
            <v>683686.1104300003</v>
          </cell>
          <cell r="O175">
            <v>934039.5680799987</v>
          </cell>
          <cell r="P175">
            <v>252798.10407999996</v>
          </cell>
          <cell r="Q175">
            <v>496279.9005399998</v>
          </cell>
          <cell r="R175">
            <v>732306.7226399999</v>
          </cell>
          <cell r="S175">
            <v>1022714.9517899994</v>
          </cell>
          <cell r="T175">
            <v>295615.27813000005</v>
          </cell>
          <cell r="U175">
            <v>562065.26406</v>
          </cell>
          <cell r="V175">
            <v>846878.7783799979</v>
          </cell>
          <cell r="W175">
            <v>1139225.5651397998</v>
          </cell>
          <cell r="X175">
            <v>288168.15437</v>
          </cell>
          <cell r="Y175">
            <v>579309.828590037</v>
          </cell>
          <cell r="Z175">
            <v>898269.332279998</v>
          </cell>
          <cell r="AA175">
            <v>1227548.30994</v>
          </cell>
          <cell r="AB175">
            <v>548049.708349999</v>
          </cell>
          <cell r="AC175">
            <v>1073288.25573</v>
          </cell>
          <cell r="AD175">
            <v>1653694.00705</v>
          </cell>
          <cell r="AE175">
            <v>2310484.469239995</v>
          </cell>
          <cell r="AF175">
            <v>1009744.3462499976</v>
          </cell>
          <cell r="AG175">
            <v>1789404.5695100054</v>
          </cell>
          <cell r="AH175">
            <v>2572340.9913699925</v>
          </cell>
          <cell r="AI175">
            <v>3419163.9159598863</v>
          </cell>
        </row>
        <row r="176">
          <cell r="A176" t="str">
            <v>ProvisKostnYTD</v>
          </cell>
          <cell r="B176" t="str">
            <v>Provisionskostnader</v>
          </cell>
          <cell r="D176">
            <v>-23689.601227499</v>
          </cell>
          <cell r="E176">
            <v>-43204.418004902</v>
          </cell>
          <cell r="F176">
            <v>-63982.1500981999</v>
          </cell>
          <cell r="G176">
            <v>-90742.0931253117</v>
          </cell>
          <cell r="H176">
            <v>-30628</v>
          </cell>
          <cell r="I176">
            <v>-60075</v>
          </cell>
          <cell r="J176">
            <v>-90952</v>
          </cell>
          <cell r="K176">
            <v>-126773.75357</v>
          </cell>
          <cell r="L176">
            <v>-36730.3578399998</v>
          </cell>
          <cell r="M176">
            <v>-73372.2512799999</v>
          </cell>
          <cell r="N176">
            <v>-106898.331050003</v>
          </cell>
          <cell r="O176">
            <v>-143168.832130003</v>
          </cell>
          <cell r="P176">
            <v>-37249.9581699992</v>
          </cell>
          <cell r="Q176">
            <v>-74359.438539999</v>
          </cell>
          <cell r="R176">
            <v>-110748.70166</v>
          </cell>
          <cell r="S176">
            <v>-157331.360189997</v>
          </cell>
          <cell r="T176">
            <v>-46853.54940999951</v>
          </cell>
          <cell r="U176">
            <v>-91916.02786999755</v>
          </cell>
          <cell r="V176">
            <v>-134325.59441999905</v>
          </cell>
          <cell r="W176">
            <v>-182956.0380100004</v>
          </cell>
          <cell r="X176">
            <v>-50695.30768732354</v>
          </cell>
          <cell r="Y176">
            <v>-99658.46644554645</v>
          </cell>
          <cell r="Z176">
            <v>-150117.32314196974</v>
          </cell>
          <cell r="AA176">
            <v>-199968.45495999604</v>
          </cell>
          <cell r="AB176">
            <v>-69776.10522391647</v>
          </cell>
          <cell r="AC176">
            <v>-144622.16848086938</v>
          </cell>
          <cell r="AD176">
            <v>-224329.79513698816</v>
          </cell>
          <cell r="AE176">
            <v>-312269.93655269593</v>
          </cell>
          <cell r="AF176">
            <v>-128743.32793762907</v>
          </cell>
          <cell r="AG176">
            <v>-235054.28431413323</v>
          </cell>
          <cell r="AH176">
            <v>-333893.2634306401</v>
          </cell>
          <cell r="AI176">
            <v>-439387.1773906353</v>
          </cell>
        </row>
        <row r="177">
          <cell r="A177" t="str">
            <v>RänteintYTD</v>
          </cell>
          <cell r="B177" t="str">
            <v>Ränteintäkter enligt effektivräntemetoden</v>
          </cell>
          <cell r="D177">
            <v>63763.0971</v>
          </cell>
          <cell r="E177">
            <v>132053.10553000003</v>
          </cell>
          <cell r="F177">
            <v>189645.04983999996</v>
          </cell>
          <cell r="G177">
            <v>246506.41572</v>
          </cell>
          <cell r="H177">
            <v>48842</v>
          </cell>
          <cell r="I177">
            <v>95434</v>
          </cell>
          <cell r="J177">
            <v>143301</v>
          </cell>
          <cell r="K177">
            <v>194066</v>
          </cell>
          <cell r="L177">
            <v>53028.598679999996</v>
          </cell>
          <cell r="M177">
            <v>103841.53089999998</v>
          </cell>
          <cell r="N177">
            <v>155172.24525999997</v>
          </cell>
          <cell r="O177">
            <v>211183.94102999996</v>
          </cell>
          <cell r="P177">
            <v>53850.35575</v>
          </cell>
          <cell r="Q177">
            <v>108051.32778</v>
          </cell>
          <cell r="R177">
            <v>162294.12681</v>
          </cell>
          <cell r="S177">
            <v>217933.34063999998</v>
          </cell>
          <cell r="T177">
            <v>51525.22551</v>
          </cell>
          <cell r="U177">
            <v>103340.28513999999</v>
          </cell>
          <cell r="V177">
            <v>156689.36841</v>
          </cell>
          <cell r="W177">
            <v>212097.28688</v>
          </cell>
          <cell r="X177">
            <v>51593.08224000001</v>
          </cell>
          <cell r="Y177">
            <v>114265.36108999987</v>
          </cell>
          <cell r="Z177">
            <v>181538.44830999998</v>
          </cell>
          <cell r="AA177">
            <v>252600.7211900003</v>
          </cell>
          <cell r="AB177">
            <v>81524.75484</v>
          </cell>
          <cell r="AC177">
            <v>174754.4373300002</v>
          </cell>
          <cell r="AD177">
            <v>268958.01062000025</v>
          </cell>
          <cell r="AE177">
            <v>363802.39258000004</v>
          </cell>
          <cell r="AF177">
            <v>98286.14369000001</v>
          </cell>
          <cell r="AG177">
            <v>203562.62371999997</v>
          </cell>
          <cell r="AH177">
            <v>313149.28000999993</v>
          </cell>
          <cell r="AI177">
            <v>427707.26106000005</v>
          </cell>
        </row>
        <row r="178">
          <cell r="A178" t="str">
            <v>ÖvrRänteintYTD</v>
          </cell>
          <cell r="B178" t="str">
            <v>Övriga ränteintäkter</v>
          </cell>
          <cell r="T178">
            <v>183.39022999999997</v>
          </cell>
          <cell r="U178">
            <v>183.39022999999906</v>
          </cell>
          <cell r="V178">
            <v>308.39022000000114</v>
          </cell>
          <cell r="W178">
            <v>323.39921999999933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</row>
        <row r="179">
          <cell r="A179" t="str">
            <v>RäntekostnYTD</v>
          </cell>
          <cell r="B179" t="str">
            <v>Räntekostnader</v>
          </cell>
          <cell r="D179">
            <v>-14527.55476</v>
          </cell>
          <cell r="E179">
            <v>-30557.66131</v>
          </cell>
          <cell r="F179">
            <v>-42673.639930000005</v>
          </cell>
          <cell r="G179">
            <v>-54996.85398</v>
          </cell>
          <cell r="H179">
            <v>-5565</v>
          </cell>
          <cell r="I179">
            <v>-15984</v>
          </cell>
          <cell r="J179">
            <v>-34992</v>
          </cell>
          <cell r="K179">
            <v>-55346</v>
          </cell>
          <cell r="L179">
            <v>-21552.365279999998</v>
          </cell>
          <cell r="M179">
            <v>-45410.07107</v>
          </cell>
          <cell r="N179">
            <v>-71413.88063</v>
          </cell>
          <cell r="O179">
            <v>-96915.16839</v>
          </cell>
          <cell r="P179">
            <v>-24912.67856</v>
          </cell>
          <cell r="Q179">
            <v>-52281.76576999999</v>
          </cell>
          <cell r="R179">
            <v>-81324.38682999999</v>
          </cell>
          <cell r="S179">
            <v>-110424.25214</v>
          </cell>
          <cell r="T179">
            <v>-29035.490460000005</v>
          </cell>
          <cell r="U179">
            <v>-58491.491050000004</v>
          </cell>
          <cell r="V179">
            <v>-87469.56082</v>
          </cell>
          <cell r="W179">
            <v>-121862.75150999983</v>
          </cell>
          <cell r="X179">
            <v>-21316.934540000002</v>
          </cell>
          <cell r="Y179">
            <v>-42009.043020000034</v>
          </cell>
          <cell r="Z179">
            <v>-64532.782770000005</v>
          </cell>
          <cell r="AA179">
            <v>-87267.36059999999</v>
          </cell>
          <cell r="AB179">
            <v>-17852.391770000002</v>
          </cell>
          <cell r="AC179">
            <v>-37661.27290000003</v>
          </cell>
          <cell r="AD179">
            <v>-58257.92020999999</v>
          </cell>
          <cell r="AE179">
            <v>-80486.24272</v>
          </cell>
          <cell r="AF179">
            <v>-21895.422609999998</v>
          </cell>
          <cell r="AG179">
            <v>-47177.734260000005</v>
          </cell>
          <cell r="AH179">
            <v>-73919.31596</v>
          </cell>
          <cell r="AI179">
            <v>-106360.26913</v>
          </cell>
        </row>
        <row r="180">
          <cell r="A180" t="str">
            <v>NetFinTransYTD</v>
          </cell>
          <cell r="B180" t="str">
            <v>Nettoresultat av finansiella transaktioner</v>
          </cell>
          <cell r="D180">
            <v>95.18258999999999</v>
          </cell>
          <cell r="E180">
            <v>79.88818999999967</v>
          </cell>
          <cell r="F180">
            <v>124.5357899999999</v>
          </cell>
          <cell r="G180">
            <v>163.64570000000003</v>
          </cell>
          <cell r="H180">
            <v>875</v>
          </cell>
          <cell r="I180">
            <v>1360</v>
          </cell>
          <cell r="J180">
            <v>1492</v>
          </cell>
          <cell r="K180">
            <v>1563</v>
          </cell>
          <cell r="L180">
            <v>390.60632999999996</v>
          </cell>
          <cell r="M180">
            <v>2655.0033</v>
          </cell>
          <cell r="N180">
            <v>2895.2855700000005</v>
          </cell>
          <cell r="O180">
            <v>3482.66801</v>
          </cell>
          <cell r="P180">
            <v>0.7202399999999969</v>
          </cell>
          <cell r="Q180">
            <v>335.6313</v>
          </cell>
          <cell r="R180">
            <v>2112.6935999999996</v>
          </cell>
          <cell r="S180">
            <v>2483.725699999999</v>
          </cell>
          <cell r="T180">
            <v>-122.84312</v>
          </cell>
          <cell r="U180">
            <v>-186.90846000000002</v>
          </cell>
          <cell r="V180">
            <v>1.969890000000305</v>
          </cell>
          <cell r="W180">
            <v>2027.5584699999984</v>
          </cell>
          <cell r="X180">
            <v>-152.13499000000002</v>
          </cell>
          <cell r="Y180">
            <v>-211.79707000000008</v>
          </cell>
          <cell r="Z180">
            <v>-439.04522</v>
          </cell>
          <cell r="AA180">
            <v>472.8107600000003</v>
          </cell>
          <cell r="AB180">
            <v>-290.98545</v>
          </cell>
          <cell r="AC180">
            <v>1539.9040799999996</v>
          </cell>
          <cell r="AD180">
            <v>2635.2627699999994</v>
          </cell>
          <cell r="AE180">
            <v>67185.01566</v>
          </cell>
          <cell r="AF180">
            <v>-644.64334</v>
          </cell>
          <cell r="AG180">
            <v>-420.993</v>
          </cell>
          <cell r="AH180">
            <v>-429.3599599999998</v>
          </cell>
          <cell r="AI180">
            <v>339.25813999999934</v>
          </cell>
        </row>
        <row r="181">
          <cell r="A181" t="str">
            <v>ÖvrRörIntYTD</v>
          </cell>
          <cell r="B181" t="str">
            <v>Övriga rörelseintäkter</v>
          </cell>
          <cell r="D181">
            <v>0</v>
          </cell>
          <cell r="E181">
            <v>0</v>
          </cell>
          <cell r="F181">
            <v>18.914</v>
          </cell>
          <cell r="G181">
            <v>18.914</v>
          </cell>
          <cell r="H181">
            <v>0</v>
          </cell>
          <cell r="I181">
            <v>0</v>
          </cell>
          <cell r="J181">
            <v>0</v>
          </cell>
          <cell r="K181">
            <v>30</v>
          </cell>
          <cell r="L181">
            <v>0</v>
          </cell>
          <cell r="M181">
            <v>0.977</v>
          </cell>
          <cell r="N181">
            <v>1.2189999999999999</v>
          </cell>
          <cell r="O181">
            <v>4.8500499999999995</v>
          </cell>
          <cell r="P181">
            <v>0</v>
          </cell>
          <cell r="Q181">
            <v>11.95426</v>
          </cell>
          <cell r="R181">
            <v>67.32726</v>
          </cell>
          <cell r="S181">
            <v>120.53926</v>
          </cell>
          <cell r="T181">
            <v>0</v>
          </cell>
          <cell r="U181">
            <v>1.49</v>
          </cell>
          <cell r="V181">
            <v>1.49</v>
          </cell>
          <cell r="W181">
            <v>141.914</v>
          </cell>
          <cell r="X181">
            <v>55.5</v>
          </cell>
          <cell r="Y181">
            <v>55.5</v>
          </cell>
          <cell r="Z181">
            <v>61.945699999999995</v>
          </cell>
          <cell r="AA181">
            <v>63.9097</v>
          </cell>
          <cell r="AB181">
            <v>0</v>
          </cell>
          <cell r="AC181">
            <v>0</v>
          </cell>
          <cell r="AD181">
            <v>0</v>
          </cell>
          <cell r="AE181">
            <v>65.5424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</row>
        <row r="182">
          <cell r="A182" t="str">
            <v>RörelsensIntYTD</v>
          </cell>
          <cell r="B182" t="str">
            <v>Summa rörelsens intäkter</v>
          </cell>
          <cell r="D182">
            <v>168165.42171250103</v>
          </cell>
          <cell r="E182">
            <v>328418.85482509795</v>
          </cell>
          <cell r="F182">
            <v>490161.35854179977</v>
          </cell>
          <cell r="G182">
            <v>678068.7279146882</v>
          </cell>
          <cell r="H182">
            <v>219357</v>
          </cell>
          <cell r="I182">
            <v>444418</v>
          </cell>
          <cell r="J182">
            <v>645676</v>
          </cell>
          <cell r="K182">
            <v>895840.24643</v>
          </cell>
          <cell r="L182">
            <v>224076.43404000017</v>
          </cell>
          <cell r="M182">
            <v>444751.2085300002</v>
          </cell>
          <cell r="N182">
            <v>663442.6485799974</v>
          </cell>
          <cell r="O182">
            <v>908627.0266499957</v>
          </cell>
          <cell r="P182">
            <v>244486.54334000076</v>
          </cell>
          <cell r="Q182">
            <v>478037.60957000084</v>
          </cell>
          <cell r="R182">
            <v>704707.7818199999</v>
          </cell>
          <cell r="S182">
            <v>975496.9450600023</v>
          </cell>
          <cell r="T182">
            <v>271312.0108800006</v>
          </cell>
          <cell r="U182">
            <v>514996.00205000245</v>
          </cell>
          <cell r="V182">
            <v>782084.8416599989</v>
          </cell>
          <cell r="W182">
            <v>1048996.9341897997</v>
          </cell>
          <cell r="X182">
            <v>267652.3593926765</v>
          </cell>
          <cell r="Y182">
            <v>551751.3831444904</v>
          </cell>
          <cell r="Z182">
            <v>864780.5751580283</v>
          </cell>
          <cell r="AA182">
            <v>1193449.9360300044</v>
          </cell>
          <cell r="AB182">
            <v>541654.9807460825</v>
          </cell>
          <cell r="AC182">
            <v>1067299.1557591308</v>
          </cell>
          <cell r="AD182">
            <v>1642699.565093012</v>
          </cell>
          <cell r="AE182">
            <v>2348781.2406072994</v>
          </cell>
          <cell r="AF182">
            <v>956747.0960523686</v>
          </cell>
          <cell r="AG182">
            <v>1710314.1816558721</v>
          </cell>
          <cell r="AH182">
            <v>2477248.3320293524</v>
          </cell>
          <cell r="AI182">
            <v>3301462.988639251</v>
          </cell>
        </row>
        <row r="183">
          <cell r="A183" t="str">
            <v>DeltaRörIntYTD</v>
          </cell>
          <cell r="B183" t="str">
            <v>Förändring rörelsens intäkter (år mot år) - YTD</v>
          </cell>
          <cell r="H183">
            <v>0.3044120352816473</v>
          </cell>
          <cell r="I183">
            <v>0.3532048890331778</v>
          </cell>
          <cell r="J183">
            <v>0.3172723405224085</v>
          </cell>
          <cell r="K183">
            <v>0.32116437397878483</v>
          </cell>
          <cell r="L183">
            <v>0.021514854962459307</v>
          </cell>
          <cell r="M183">
            <v>0.0007497638034466014</v>
          </cell>
          <cell r="N183">
            <v>0.027516352752769757</v>
          </cell>
          <cell r="O183">
            <v>0.014273504981442864</v>
          </cell>
          <cell r="P183">
            <v>0.09108547887885954</v>
          </cell>
          <cell r="Q183">
            <v>0.07484274444136862</v>
          </cell>
          <cell r="R183">
            <v>0.062198493461830706</v>
          </cell>
          <cell r="S183">
            <v>0.07359446334823239</v>
          </cell>
          <cell r="T183">
            <v>0.10972165246205146</v>
          </cell>
          <cell r="U183">
            <v>0.07731272966837488</v>
          </cell>
          <cell r="V183">
            <v>0.10980020632121112</v>
          </cell>
          <cell r="W183">
            <v>0.07534620123825864</v>
          </cell>
          <cell r="X183">
            <v>-0.013488719041424013</v>
          </cell>
          <cell r="Y183">
            <v>0.0713702260758895</v>
          </cell>
          <cell r="Z183">
            <v>0.10573754801653634</v>
          </cell>
          <cell r="AA183">
            <v>0.13770583796012148</v>
          </cell>
          <cell r="AB183">
            <v>1.0237257836065363</v>
          </cell>
          <cell r="AC183">
            <v>0.9343841961509516</v>
          </cell>
          <cell r="AD183">
            <v>0.8995565028652828</v>
          </cell>
          <cell r="AE183">
            <v>0.9680601336495851</v>
          </cell>
          <cell r="AF183">
            <v>0.7663404382149923</v>
          </cell>
          <cell r="AG183">
            <v>0.6024693474430682</v>
          </cell>
          <cell r="AH183">
            <v>0.508034935097269</v>
          </cell>
          <cell r="AI183">
            <v>0.40560684475904063</v>
          </cell>
        </row>
        <row r="185">
          <cell r="B185" t="str">
            <v>Rörelsens kostnader</v>
          </cell>
        </row>
        <row r="186">
          <cell r="A186" t="str">
            <v>AllmAdminKostnYTD</v>
          </cell>
          <cell r="B186" t="str">
            <v>Allmänna administrationskostnader</v>
          </cell>
          <cell r="D186">
            <v>-83132.554363002</v>
          </cell>
          <cell r="E186">
            <v>-166274.842361118</v>
          </cell>
          <cell r="F186">
            <v>-240446.34516121095</v>
          </cell>
          <cell r="G186">
            <v>-334151.293828593</v>
          </cell>
          <cell r="H186">
            <v>-91991</v>
          </cell>
          <cell r="I186">
            <v>-186704</v>
          </cell>
          <cell r="J186">
            <v>-269263</v>
          </cell>
          <cell r="K186">
            <v>-372098.762288746</v>
          </cell>
          <cell r="L186">
            <v>-97985.44817918699</v>
          </cell>
          <cell r="M186">
            <v>-197017.067614166</v>
          </cell>
          <cell r="N186">
            <v>-283387.68916613096</v>
          </cell>
          <cell r="O186">
            <v>-396874.398527816</v>
          </cell>
          <cell r="P186">
            <v>-113000.91337409819</v>
          </cell>
          <cell r="Q186">
            <v>-234942.72086241405</v>
          </cell>
          <cell r="R186">
            <v>-345120.81036738405</v>
          </cell>
          <cell r="S186">
            <v>-488923.482360691</v>
          </cell>
          <cell r="T186">
            <v>-137917.487119416</v>
          </cell>
          <cell r="U186">
            <v>-279580.75146309</v>
          </cell>
          <cell r="V186">
            <v>-400389.196064428</v>
          </cell>
          <cell r="W186">
            <v>-540853.037690389</v>
          </cell>
          <cell r="X186">
            <v>-138496.155361883</v>
          </cell>
          <cell r="Y186">
            <v>-283114.031495318</v>
          </cell>
          <cell r="Z186">
            <v>-410380.49133631</v>
          </cell>
          <cell r="AA186">
            <v>-568871.285476448</v>
          </cell>
          <cell r="AB186">
            <v>-152075.96898124</v>
          </cell>
          <cell r="AC186">
            <v>-314588.273245213</v>
          </cell>
          <cell r="AD186">
            <v>-462116.651563153</v>
          </cell>
          <cell r="AE186">
            <v>-640398.310915827</v>
          </cell>
          <cell r="AF186">
            <v>-172066.512440747</v>
          </cell>
          <cell r="AG186">
            <v>-364146.39115748805</v>
          </cell>
          <cell r="AH186">
            <v>-530415.038018469</v>
          </cell>
          <cell r="AI186">
            <v>-753209.288801385</v>
          </cell>
        </row>
        <row r="187">
          <cell r="A187" t="str">
            <v>AvskrYTD</v>
          </cell>
          <cell r="B187" t="str">
            <v>Av- och nedskrivningar av materiella och immateriella anläggningstillgångar</v>
          </cell>
          <cell r="D187">
            <v>-2091.2610400000003</v>
          </cell>
          <cell r="E187">
            <v>-3907.53439</v>
          </cell>
          <cell r="F187">
            <v>-5816.620150000001</v>
          </cell>
          <cell r="G187">
            <v>-7460.76462</v>
          </cell>
          <cell r="H187">
            <v>-1928</v>
          </cell>
          <cell r="I187">
            <v>-3956</v>
          </cell>
          <cell r="J187">
            <v>-6037</v>
          </cell>
          <cell r="K187">
            <v>-8220</v>
          </cell>
          <cell r="L187">
            <v>-2322.60969</v>
          </cell>
          <cell r="M187">
            <v>-4290.51864</v>
          </cell>
          <cell r="N187">
            <v>-6107.7731300000005</v>
          </cell>
          <cell r="O187">
            <v>-8059.004419999999</v>
          </cell>
          <cell r="P187">
            <v>-1971.1917599999979</v>
          </cell>
          <cell r="Q187">
            <v>-4009.1808799999994</v>
          </cell>
          <cell r="R187">
            <v>-9127.07201</v>
          </cell>
          <cell r="S187">
            <v>-12103.93761</v>
          </cell>
          <cell r="T187">
            <v>-4711.58067</v>
          </cell>
          <cell r="U187">
            <v>-9550.79082</v>
          </cell>
          <cell r="V187">
            <v>-14482.073780000017</v>
          </cell>
          <cell r="W187">
            <v>-19656.599200000026</v>
          </cell>
          <cell r="X187">
            <v>-13607.14727</v>
          </cell>
          <cell r="Y187">
            <v>-27283.946859999993</v>
          </cell>
          <cell r="Z187">
            <v>-40881.43689</v>
          </cell>
          <cell r="AA187">
            <v>-63125.23815000018</v>
          </cell>
          <cell r="AB187">
            <v>-14416.619379999998</v>
          </cell>
          <cell r="AC187">
            <v>-31067.60022</v>
          </cell>
          <cell r="AD187">
            <v>-50168.80817999999</v>
          </cell>
          <cell r="AE187">
            <v>-84189.47072000001</v>
          </cell>
          <cell r="AF187">
            <v>-16981.514320000028</v>
          </cell>
          <cell r="AG187">
            <v>-34276.517640000005</v>
          </cell>
          <cell r="AH187">
            <v>-51987.40686000042</v>
          </cell>
          <cell r="AI187">
            <v>-69852.33342000071</v>
          </cell>
        </row>
        <row r="188">
          <cell r="A188" t="str">
            <v>ÖvrRörKostnYTD</v>
          </cell>
          <cell r="B188" t="str">
            <v>Övriga rörelsekostnader</v>
          </cell>
          <cell r="D188">
            <v>-6911.338959999999</v>
          </cell>
          <cell r="E188">
            <v>-15219.458987834001</v>
          </cell>
          <cell r="F188">
            <v>-29701.985639584993</v>
          </cell>
          <cell r="G188">
            <v>-41127.933561336</v>
          </cell>
          <cell r="H188">
            <v>-10424</v>
          </cell>
          <cell r="I188">
            <v>-17542</v>
          </cell>
          <cell r="J188">
            <v>-25792</v>
          </cell>
          <cell r="K188">
            <v>-30679.24643</v>
          </cell>
          <cell r="L188">
            <v>-9130.705715</v>
          </cell>
          <cell r="M188">
            <v>-17409.240033334</v>
          </cell>
          <cell r="N188">
            <v>-25565.022748335</v>
          </cell>
          <cell r="O188">
            <v>-38312.465983336</v>
          </cell>
          <cell r="P188">
            <v>-9123.454405</v>
          </cell>
          <cell r="Q188">
            <v>-15650.191536666998</v>
          </cell>
          <cell r="R188">
            <v>-23328.964986667</v>
          </cell>
          <cell r="S188">
            <v>-33808.522265226406</v>
          </cell>
          <cell r="T188">
            <v>-9527.312020000001</v>
          </cell>
          <cell r="U188">
            <v>-16088.59114</v>
          </cell>
          <cell r="V188">
            <v>-24908.35586</v>
          </cell>
          <cell r="W188">
            <v>-68804.06034</v>
          </cell>
          <cell r="X188">
            <v>-12138.12326</v>
          </cell>
          <cell r="Y188">
            <v>-19639.46906</v>
          </cell>
          <cell r="Z188">
            <v>-27185.11381</v>
          </cell>
          <cell r="AA188">
            <v>-33525.57168</v>
          </cell>
          <cell r="AB188">
            <v>-12397.32996</v>
          </cell>
          <cell r="AC188">
            <v>-18621.07376</v>
          </cell>
          <cell r="AD188">
            <v>-29180.690309999998</v>
          </cell>
          <cell r="AE188">
            <v>-38005.06621</v>
          </cell>
          <cell r="AF188">
            <v>-13392.2520864995</v>
          </cell>
          <cell r="AG188">
            <v>-20374.692170817998</v>
          </cell>
          <cell r="AH188">
            <v>-28856.779106060996</v>
          </cell>
          <cell r="AI188">
            <v>-40977.0830012992</v>
          </cell>
        </row>
        <row r="189">
          <cell r="A189" t="str">
            <v>RörelsensKostnYTD</v>
          </cell>
          <cell r="B189" t="str">
            <v>Summa rörelsens kostnader före kreditförluster</v>
          </cell>
          <cell r="D189">
            <v>-92135.15436300199</v>
          </cell>
          <cell r="E189">
            <v>-185401.83573895198</v>
          </cell>
          <cell r="F189">
            <v>-275964.95095079596</v>
          </cell>
          <cell r="G189">
            <v>-382739.992009929</v>
          </cell>
          <cell r="H189">
            <v>-104343</v>
          </cell>
          <cell r="I189">
            <v>-208202</v>
          </cell>
          <cell r="J189">
            <v>-301092</v>
          </cell>
          <cell r="K189">
            <v>-410998.008718746</v>
          </cell>
          <cell r="L189">
            <v>-109438.76358418699</v>
          </cell>
          <cell r="M189">
            <v>-218716.8262875</v>
          </cell>
          <cell r="N189">
            <v>-315060.4850444659</v>
          </cell>
          <cell r="O189">
            <v>-443245.868931152</v>
          </cell>
          <cell r="P189">
            <v>-124095.55953909819</v>
          </cell>
          <cell r="Q189">
            <v>-254602.09327908105</v>
          </cell>
          <cell r="R189">
            <v>-377576.84736405103</v>
          </cell>
          <cell r="S189">
            <v>-534835.9422359174</v>
          </cell>
          <cell r="T189">
            <v>-152156.37980941602</v>
          </cell>
          <cell r="U189">
            <v>-305220.13342309</v>
          </cell>
          <cell r="V189">
            <v>-439779.62570442806</v>
          </cell>
          <cell r="W189">
            <v>-629313.697230389</v>
          </cell>
          <cell r="X189">
            <v>-164241.42589188297</v>
          </cell>
          <cell r="Y189">
            <v>-330037.44741531793</v>
          </cell>
          <cell r="Z189">
            <v>-478447.04203631</v>
          </cell>
          <cell r="AA189">
            <v>-665522.0953064483</v>
          </cell>
          <cell r="AB189">
            <v>-178889.91832124</v>
          </cell>
          <cell r="AC189">
            <v>-364276.947225213</v>
          </cell>
          <cell r="AD189">
            <v>-541466.150053153</v>
          </cell>
          <cell r="AE189">
            <v>-762592.847845827</v>
          </cell>
          <cell r="AF189">
            <v>-202440.27884724652</v>
          </cell>
          <cell r="AG189">
            <v>-418797.60096830607</v>
          </cell>
          <cell r="AH189">
            <v>-611259.2239845304</v>
          </cell>
          <cell r="AI189">
            <v>-864038.7052226849</v>
          </cell>
        </row>
        <row r="190">
          <cell r="A190" t="str">
            <v>DeltaRörKostnYTD</v>
          </cell>
          <cell r="B190" t="str">
            <v>Förändring rörelsens kostnader (år mot år) - YTD</v>
          </cell>
          <cell r="H190">
            <v>0.1324993236447023</v>
          </cell>
          <cell r="I190">
            <v>0.12297701460276222</v>
          </cell>
          <cell r="J190">
            <v>0.09105159536612373</v>
          </cell>
          <cell r="K190">
            <v>0.07383084417288699</v>
          </cell>
          <cell r="L190">
            <v>0.04883665971063689</v>
          </cell>
          <cell r="M190">
            <v>0.0505030032732634</v>
          </cell>
          <cell r="N190">
            <v>0.04639274721502362</v>
          </cell>
          <cell r="O190">
            <v>0.07846232713617307</v>
          </cell>
          <cell r="P190">
            <v>0.13392691469541584</v>
          </cell>
          <cell r="Q190">
            <v>0.16407181651589253</v>
          </cell>
          <cell r="R190">
            <v>0.1984265412108468</v>
          </cell>
          <cell r="S190">
            <v>0.20663491692686664</v>
          </cell>
          <cell r="T190">
            <v>0.22612267815656084</v>
          </cell>
          <cell r="U190">
            <v>0.1988123486813762</v>
          </cell>
          <cell r="V190">
            <v>0.1647420353621485</v>
          </cell>
          <cell r="W190">
            <v>0.17664810371475959</v>
          </cell>
          <cell r="X190">
            <v>0.07942516835379565</v>
          </cell>
          <cell r="Y190">
            <v>0.08130955751148528</v>
          </cell>
          <cell r="Z190">
            <v>0.08792452872264245</v>
          </cell>
          <cell r="AA190">
            <v>0.05753632605712</v>
          </cell>
          <cell r="AB190">
            <v>0.08918878017413134</v>
          </cell>
          <cell r="AC190">
            <v>0.10374428743780761</v>
          </cell>
          <cell r="AD190">
            <v>0.1317159528223406</v>
          </cell>
          <cell r="AE190">
            <v>0.14585654364289913</v>
          </cell>
          <cell r="AF190">
            <v>0.13164722051980693</v>
          </cell>
          <cell r="AG190">
            <v>0.1496681416663621</v>
          </cell>
          <cell r="AH190">
            <v>0.12889646734985405</v>
          </cell>
          <cell r="AI190">
            <v>0.13302754892525193</v>
          </cell>
        </row>
        <row r="192">
          <cell r="A192" t="str">
            <v>ResFKreditförlYTD</v>
          </cell>
          <cell r="B192" t="str">
            <v>Resultat före kreditförluster</v>
          </cell>
          <cell r="D192">
            <v>76030.26734949904</v>
          </cell>
          <cell r="E192">
            <v>143017.01908614597</v>
          </cell>
          <cell r="F192">
            <v>214196.4075910038</v>
          </cell>
          <cell r="G192">
            <v>295328.7359047592</v>
          </cell>
          <cell r="H192">
            <v>115014</v>
          </cell>
          <cell r="I192">
            <v>236216</v>
          </cell>
          <cell r="J192">
            <v>344584</v>
          </cell>
          <cell r="K192">
            <v>484842.23771125404</v>
          </cell>
          <cell r="L192">
            <v>114637.67045581318</v>
          </cell>
          <cell r="M192">
            <v>226034.38224250017</v>
          </cell>
          <cell r="N192">
            <v>348382.16353553144</v>
          </cell>
          <cell r="O192">
            <v>465381.1577188437</v>
          </cell>
          <cell r="P192">
            <v>120390.98380090257</v>
          </cell>
          <cell r="Q192">
            <v>223435.5162909198</v>
          </cell>
          <cell r="R192">
            <v>327130.9344559489</v>
          </cell>
          <cell r="S192">
            <v>440661.00282408483</v>
          </cell>
          <cell r="T192">
            <v>119155.63107058458</v>
          </cell>
          <cell r="U192">
            <v>209775.86862691247</v>
          </cell>
          <cell r="V192">
            <v>342305.2159555708</v>
          </cell>
          <cell r="W192">
            <v>419683.2369594107</v>
          </cell>
          <cell r="X192">
            <v>103410.93350079353</v>
          </cell>
          <cell r="Y192">
            <v>221713.9357291725</v>
          </cell>
          <cell r="Z192">
            <v>386333.53312171827</v>
          </cell>
          <cell r="AA192">
            <v>527927.8407235561</v>
          </cell>
          <cell r="AB192">
            <v>362765.0624248425</v>
          </cell>
          <cell r="AC192">
            <v>703022.2085339178</v>
          </cell>
          <cell r="AD192">
            <v>1101233.415039859</v>
          </cell>
          <cell r="AE192">
            <v>1586188.3927614724</v>
          </cell>
          <cell r="AF192">
            <v>754306.8172051221</v>
          </cell>
          <cell r="AG192">
            <v>1291516.5806875662</v>
          </cell>
          <cell r="AH192">
            <v>1865989.108044822</v>
          </cell>
          <cell r="AI192">
            <v>2437424.283416566</v>
          </cell>
        </row>
        <row r="194">
          <cell r="A194" t="str">
            <v>KreditFörlYTD</v>
          </cell>
          <cell r="B194" t="str">
            <v>Kreditförluster, netto</v>
          </cell>
          <cell r="D194">
            <v>-114.011</v>
          </cell>
          <cell r="E194">
            <v>-216.30900000000003</v>
          </cell>
          <cell r="F194">
            <v>-125.58000000000004</v>
          </cell>
          <cell r="G194">
            <v>390.803</v>
          </cell>
          <cell r="H194">
            <v>-101</v>
          </cell>
          <cell r="I194">
            <v>-317</v>
          </cell>
          <cell r="J194">
            <v>-363</v>
          </cell>
          <cell r="K194">
            <v>-216</v>
          </cell>
          <cell r="L194">
            <v>-131.101</v>
          </cell>
          <cell r="M194">
            <v>-352.749</v>
          </cell>
          <cell r="N194">
            <v>-522.674</v>
          </cell>
          <cell r="O194">
            <v>-504.995</v>
          </cell>
          <cell r="P194">
            <v>214.654</v>
          </cell>
          <cell r="Q194">
            <v>283.20799999999997</v>
          </cell>
          <cell r="R194">
            <v>365.36499999999995</v>
          </cell>
          <cell r="S194">
            <v>390.65299999999996</v>
          </cell>
          <cell r="T194">
            <v>351.78981</v>
          </cell>
          <cell r="U194">
            <v>-349.31219</v>
          </cell>
          <cell r="V194">
            <v>-786.8331900000001</v>
          </cell>
          <cell r="W194">
            <v>-1160.976290000001</v>
          </cell>
          <cell r="X194">
            <v>-1181.427</v>
          </cell>
          <cell r="Y194">
            <v>470.39859999999777</v>
          </cell>
          <cell r="Z194">
            <v>16.032560000000103</v>
          </cell>
          <cell r="AA194">
            <v>329.8008000000007</v>
          </cell>
          <cell r="AB194">
            <v>522.5798299999999</v>
          </cell>
          <cell r="AC194">
            <v>-4444.87795</v>
          </cell>
          <cell r="AD194">
            <v>-4855.67342</v>
          </cell>
          <cell r="AE194">
            <v>-3871.43963</v>
          </cell>
          <cell r="AF194">
            <v>1434.9887600000015</v>
          </cell>
          <cell r="AG194">
            <v>575.6555600000002</v>
          </cell>
          <cell r="AH194">
            <v>53.25158999999985</v>
          </cell>
          <cell r="AI194">
            <v>-242.1119799999986</v>
          </cell>
        </row>
        <row r="195">
          <cell r="A195" t="str">
            <v>AndIntressebolYTD</v>
          </cell>
          <cell r="B195" t="str">
            <v>Resultat från andelar i intresseföretag</v>
          </cell>
          <cell r="W195">
            <v>-655.2</v>
          </cell>
          <cell r="X195">
            <v>-2265.246</v>
          </cell>
          <cell r="Y195">
            <v>-4759.839</v>
          </cell>
          <cell r="Z195">
            <v>-6400.611999999999</v>
          </cell>
          <cell r="AA195">
            <v>-8241.947</v>
          </cell>
          <cell r="AB195">
            <v>-2393.097</v>
          </cell>
          <cell r="AC195">
            <v>-4488.334</v>
          </cell>
          <cell r="AD195">
            <v>-5828.251</v>
          </cell>
          <cell r="AE195">
            <v>-5828.251</v>
          </cell>
        </row>
        <row r="196">
          <cell r="A196" t="str">
            <v>RörelseresYTD</v>
          </cell>
          <cell r="B196" t="str">
            <v>Rörelseresultat</v>
          </cell>
          <cell r="D196">
            <v>75916.25634949905</v>
          </cell>
          <cell r="E196">
            <v>142800.71008614596</v>
          </cell>
          <cell r="F196">
            <v>214070.82759100382</v>
          </cell>
          <cell r="G196">
            <v>295719.5389047592</v>
          </cell>
          <cell r="H196">
            <v>114913</v>
          </cell>
          <cell r="I196">
            <v>235899</v>
          </cell>
          <cell r="J196">
            <v>344221</v>
          </cell>
          <cell r="K196">
            <v>484626.23771125404</v>
          </cell>
          <cell r="L196">
            <v>114506.56945581318</v>
          </cell>
          <cell r="M196">
            <v>225681.63324250016</v>
          </cell>
          <cell r="N196">
            <v>347859.48953553144</v>
          </cell>
          <cell r="O196">
            <v>464876.1627188437</v>
          </cell>
          <cell r="P196">
            <v>120605.63780090256</v>
          </cell>
          <cell r="Q196">
            <v>223718.7242909198</v>
          </cell>
          <cell r="R196">
            <v>327496.2994559489</v>
          </cell>
          <cell r="S196">
            <v>441051.6558240848</v>
          </cell>
          <cell r="T196">
            <v>119507.42088058458</v>
          </cell>
          <cell r="U196">
            <v>209426.55643691248</v>
          </cell>
          <cell r="V196">
            <v>341518.38276557083</v>
          </cell>
          <cell r="W196">
            <v>417867.0606694107</v>
          </cell>
          <cell r="X196">
            <v>99964.26050079353</v>
          </cell>
          <cell r="Y196">
            <v>217424.49532917247</v>
          </cell>
          <cell r="Z196">
            <v>379948.95368171827</v>
          </cell>
          <cell r="AA196">
            <v>520015.6945235561</v>
          </cell>
          <cell r="AB196">
            <v>360894.5452548425</v>
          </cell>
          <cell r="AC196">
            <v>694088.9965839178</v>
          </cell>
          <cell r="AD196">
            <v>1090549.4906198592</v>
          </cell>
          <cell r="AE196">
            <v>1576488.7021314725</v>
          </cell>
          <cell r="AF196">
            <v>755741.8059651221</v>
          </cell>
          <cell r="AG196">
            <v>1292092.2362475663</v>
          </cell>
          <cell r="AH196">
            <v>1866042.359634822</v>
          </cell>
          <cell r="AI196">
            <v>2437182.171436566</v>
          </cell>
        </row>
        <row r="197">
          <cell r="A197" t="str">
            <v>DeltaRörresYTD</v>
          </cell>
          <cell r="B197" t="str">
            <v>Förändring rörelseresultat (år mot år) - YTD</v>
          </cell>
          <cell r="H197">
            <v>0.5136810681360513</v>
          </cell>
          <cell r="I197">
            <v>0.6519455670611971</v>
          </cell>
          <cell r="J197">
            <v>0.6079771535132126</v>
          </cell>
          <cell r="K197">
            <v>0.6388035755301749</v>
          </cell>
          <cell r="L197">
            <v>-0.0035368543523084384</v>
          </cell>
          <cell r="M197">
            <v>-0.043312463204591145</v>
          </cell>
          <cell r="N197">
            <v>0.010570213715988874</v>
          </cell>
          <cell r="O197">
            <v>-0.04075321032077017</v>
          </cell>
          <cell r="P197">
            <v>0.05326391642047179</v>
          </cell>
          <cell r="Q197">
            <v>-0.008697690296627592</v>
          </cell>
          <cell r="R197">
            <v>-0.05853854988050455</v>
          </cell>
          <cell r="S197">
            <v>-0.05124914720389295</v>
          </cell>
          <cell r="T197">
            <v>-0.009105850608169153</v>
          </cell>
          <cell r="U197">
            <v>-0.06388454028292267</v>
          </cell>
          <cell r="V197">
            <v>0.04281600535003305</v>
          </cell>
          <cell r="W197">
            <v>-0.052566620822122934</v>
          </cell>
          <cell r="X197">
            <v>-0.16353093586815137</v>
          </cell>
          <cell r="Y197">
            <v>0.03818970730519222</v>
          </cell>
          <cell r="Z197">
            <v>0.11252855733545508</v>
          </cell>
          <cell r="AA197">
            <v>0.24445246698915746</v>
          </cell>
          <cell r="AB197">
            <v>2.6102357327194716</v>
          </cell>
          <cell r="AC197">
            <v>2.192321985308478</v>
          </cell>
          <cell r="AD197">
            <v>1.8702526485529112</v>
          </cell>
          <cell r="AE197">
            <v>2.031617542958714</v>
          </cell>
          <cell r="AF197">
            <v>1.094079325669668</v>
          </cell>
          <cell r="AG197">
            <v>0.8615656531177236</v>
          </cell>
          <cell r="AH197">
            <v>0.7111028666605301</v>
          </cell>
          <cell r="AI197">
            <v>0.5459560021847307</v>
          </cell>
        </row>
        <row r="199">
          <cell r="A199" t="str">
            <v>SkattYTD</v>
          </cell>
          <cell r="B199" t="str">
            <v>Skatt på periodens resultat</v>
          </cell>
          <cell r="D199">
            <v>-10738.354000000001</v>
          </cell>
          <cell r="E199">
            <v>-22164.47</v>
          </cell>
          <cell r="F199">
            <v>-32732.828999999994</v>
          </cell>
          <cell r="G199">
            <v>-46160.18588000001</v>
          </cell>
          <cell r="H199">
            <v>-15848</v>
          </cell>
          <cell r="I199">
            <v>-32833</v>
          </cell>
          <cell r="J199">
            <v>-47555</v>
          </cell>
          <cell r="K199">
            <v>-69651</v>
          </cell>
          <cell r="L199">
            <v>-16270.383999999998</v>
          </cell>
          <cell r="M199">
            <v>-33305.695</v>
          </cell>
          <cell r="N199">
            <v>-50022.945</v>
          </cell>
          <cell r="O199">
            <v>-65958.33799999999</v>
          </cell>
          <cell r="P199">
            <v>-17394.673</v>
          </cell>
          <cell r="Q199">
            <v>-31957.673259999996</v>
          </cell>
          <cell r="R199">
            <v>-47005.683</v>
          </cell>
          <cell r="S199">
            <v>-62509.771</v>
          </cell>
          <cell r="T199">
            <v>-15879.55301</v>
          </cell>
          <cell r="U199">
            <v>-26573.957000000002</v>
          </cell>
          <cell r="V199">
            <v>-52333.276170000005</v>
          </cell>
          <cell r="W199">
            <v>-68796.78499999999</v>
          </cell>
          <cell r="X199">
            <v>-12955.756</v>
          </cell>
          <cell r="Y199">
            <v>-29315.505030000004</v>
          </cell>
          <cell r="Z199">
            <v>-54083.80015</v>
          </cell>
          <cell r="AA199">
            <v>-73082.88015000003</v>
          </cell>
          <cell r="AB199">
            <v>-56157.46995</v>
          </cell>
          <cell r="AC199">
            <v>-108630.24</v>
          </cell>
          <cell r="AD199">
            <v>-173964.14377</v>
          </cell>
          <cell r="AE199">
            <v>-241884.47688</v>
          </cell>
          <cell r="AF199">
            <v>-124055.72120999999</v>
          </cell>
          <cell r="AG199">
            <v>-209774.96028000003</v>
          </cell>
          <cell r="AH199">
            <v>-302666.91411</v>
          </cell>
          <cell r="AI199">
            <v>-390477.56779999996</v>
          </cell>
        </row>
        <row r="200">
          <cell r="A200" t="str">
            <v>PeriodensResYTD</v>
          </cell>
          <cell r="B200" t="str">
            <v>Periodens resultat</v>
          </cell>
          <cell r="D200">
            <v>65177.90234949905</v>
          </cell>
          <cell r="E200">
            <v>120636.24008614596</v>
          </cell>
          <cell r="F200">
            <v>181337.99859100382</v>
          </cell>
          <cell r="G200">
            <v>249559.3530247592</v>
          </cell>
          <cell r="H200">
            <v>99065</v>
          </cell>
          <cell r="I200">
            <v>203066</v>
          </cell>
          <cell r="J200">
            <v>296666</v>
          </cell>
          <cell r="K200">
            <v>414975.23771125404</v>
          </cell>
          <cell r="L200">
            <v>98236.18545581319</v>
          </cell>
          <cell r="M200">
            <v>192375.93824250015</v>
          </cell>
          <cell r="N200">
            <v>297836.54453553143</v>
          </cell>
          <cell r="O200">
            <v>398917.82471884374</v>
          </cell>
          <cell r="P200">
            <v>103210.96480090257</v>
          </cell>
          <cell r="Q200">
            <v>191761.05103091983</v>
          </cell>
          <cell r="R200">
            <v>280490.61645594885</v>
          </cell>
          <cell r="S200">
            <v>378541.8848240848</v>
          </cell>
          <cell r="T200">
            <v>103627.86787058458</v>
          </cell>
          <cell r="U200">
            <v>182852.59943691248</v>
          </cell>
          <cell r="V200">
            <v>289185.1065955708</v>
          </cell>
          <cell r="W200">
            <v>349070.2756694107</v>
          </cell>
          <cell r="X200">
            <v>87008.50450079354</v>
          </cell>
          <cell r="Y200">
            <v>188108.99029917247</v>
          </cell>
          <cell r="Z200">
            <v>325865.15353171824</v>
          </cell>
          <cell r="AA200">
            <v>446932.81437355606</v>
          </cell>
          <cell r="AB200">
            <v>304737.0753048425</v>
          </cell>
          <cell r="AC200">
            <v>585458.7565839178</v>
          </cell>
          <cell r="AD200">
            <v>916585.3468498592</v>
          </cell>
          <cell r="AE200">
            <v>1334604.2252514726</v>
          </cell>
          <cell r="AF200">
            <v>631686.0847551221</v>
          </cell>
          <cell r="AG200">
            <v>1082317.2759675663</v>
          </cell>
          <cell r="AH200">
            <v>1563375.445524822</v>
          </cell>
          <cell r="AI200">
            <v>2046704.603636566</v>
          </cell>
        </row>
        <row r="201">
          <cell r="A201" t="str">
            <v>DeltaPerresYTD</v>
          </cell>
          <cell r="B201" t="str">
            <v>Förändring periodens resultat (år mot år) - YTD</v>
          </cell>
          <cell r="H201">
            <v>0.5199169723012942</v>
          </cell>
          <cell r="I201">
            <v>0.6832918520586451</v>
          </cell>
          <cell r="J201">
            <v>0.6359836454857488</v>
          </cell>
          <cell r="K201">
            <v>0.6628318381242302</v>
          </cell>
          <cell r="L201">
            <v>-0.008366371010819273</v>
          </cell>
          <cell r="M201">
            <v>-0.052643287194802935</v>
          </cell>
          <cell r="N201">
            <v>0.003945664604408483</v>
          </cell>
          <cell r="O201">
            <v>-0.03869487027942442</v>
          </cell>
          <cell r="P201">
            <v>0.050641006895845386</v>
          </cell>
          <cell r="Q201">
            <v>-0.003196279208292796</v>
          </cell>
          <cell r="R201">
            <v>-0.058239757336135844</v>
          </cell>
          <cell r="S201">
            <v>-0.051078038212806987</v>
          </cell>
          <cell r="T201">
            <v>0.004039329256210644</v>
          </cell>
          <cell r="U201">
            <v>-0.04645600108111081</v>
          </cell>
          <cell r="V201">
            <v>0.030997436739518935</v>
          </cell>
          <cell r="W201">
            <v>-0.07785560947468229</v>
          </cell>
          <cell r="X201">
            <v>-0.16037542517564962</v>
          </cell>
          <cell r="Y201">
            <v>0.0287466017898943</v>
          </cell>
          <cell r="Z201">
            <v>0.12683933611921772</v>
          </cell>
          <cell r="AA201">
            <v>0.28035196785654337</v>
          </cell>
          <cell r="AB201">
            <v>2.5023826355050525</v>
          </cell>
          <cell r="AC201">
            <v>2.1123379890179197</v>
          </cell>
          <cell r="AD201">
            <v>1.8127749681606966</v>
          </cell>
          <cell r="AE201">
            <v>1.9861406062164448</v>
          </cell>
          <cell r="AF201">
            <v>1.072888847289807</v>
          </cell>
          <cell r="AG201">
            <v>0.8486652796565191</v>
          </cell>
          <cell r="AH201">
            <v>0.7056517987090511</v>
          </cell>
          <cell r="AI201">
            <v>0.5335667045793415</v>
          </cell>
        </row>
        <row r="202">
          <cell r="AD202">
            <v>-0.1595197148467973</v>
          </cell>
          <cell r="AF202">
            <v>-0.16415093121859828</v>
          </cell>
          <cell r="AG202">
            <v>-0.16235292991870195</v>
          </cell>
          <cell r="AH202">
            <v>-0.16219723659929716</v>
          </cell>
          <cell r="AI202">
            <v>-0.1602168161150785</v>
          </cell>
        </row>
        <row r="203">
          <cell r="A203" t="str">
            <v>RPAYTD</v>
          </cell>
          <cell r="B203" t="str">
            <v>Resultat per aktie, SEK</v>
          </cell>
          <cell r="D203">
            <v>0.45146826526878586</v>
          </cell>
          <cell r="E203">
            <v>0.8356119494026596</v>
          </cell>
          <cell r="F203">
            <v>1.2560752755158784</v>
          </cell>
          <cell r="G203">
            <v>1.7286246431733243</v>
          </cell>
          <cell r="H203">
            <v>0.6861942788374505</v>
          </cell>
          <cell r="I203">
            <v>1.4006206302984783</v>
          </cell>
          <cell r="J203">
            <v>2.037983164037552</v>
          </cell>
          <cell r="K203">
            <v>2.845047735904261</v>
          </cell>
          <cell r="L203">
            <v>0.6695466933974107</v>
          </cell>
          <cell r="M203">
            <v>1.3051550727515615</v>
          </cell>
          <cell r="N203">
            <v>2.012401265752421</v>
          </cell>
          <cell r="O203">
            <v>2.6899251618061246</v>
          </cell>
          <cell r="P203">
            <v>0.6917874901841465</v>
          </cell>
          <cell r="Q203">
            <v>1.2853081691819819</v>
          </cell>
          <cell r="R203">
            <v>1.8790910678476431</v>
          </cell>
          <cell r="S203">
            <v>2.532921586667263</v>
          </cell>
          <cell r="T203">
            <v>0.6909394647804952</v>
          </cell>
          <cell r="U203">
            <v>1.2191708638302015</v>
          </cell>
          <cell r="V203">
            <v>1.9263879066886183</v>
          </cell>
          <cell r="W203">
            <v>2.32044988338869</v>
          </cell>
          <cell r="X203">
            <v>0.5748258580075362</v>
          </cell>
          <cell r="Y203">
            <v>1.2427510663244066</v>
          </cell>
          <cell r="Z203">
            <v>2.150197912052136</v>
          </cell>
          <cell r="AA203">
            <v>2.9381322475841745</v>
          </cell>
          <cell r="AB203">
            <v>1.9815616326713534</v>
          </cell>
          <cell r="AC203">
            <v>3.8069624721496216</v>
          </cell>
          <cell r="AD203">
            <v>5.956491307625743</v>
          </cell>
          <cell r="AE203">
            <v>8.65782667519128</v>
          </cell>
          <cell r="AF203">
            <v>4.076603662952137</v>
          </cell>
          <cell r="AG203">
            <v>6.984764550253113</v>
          </cell>
          <cell r="AH203">
            <v>10.085751981396568</v>
          </cell>
          <cell r="AI203">
            <v>13.191751074648282</v>
          </cell>
        </row>
        <row r="204">
          <cell r="A204" t="str">
            <v>DeltaRPAYTD</v>
          </cell>
          <cell r="B204" t="str">
            <v>Förändring resultat per aktie (år mot år) - YTD</v>
          </cell>
          <cell r="H204">
            <v>0.5199169723012942</v>
          </cell>
          <cell r="I204">
            <v>0.6761615619543466</v>
          </cell>
          <cell r="J204">
            <v>0.6225008196268642</v>
          </cell>
          <cell r="K204">
            <v>0.6458447165727443</v>
          </cell>
          <cell r="L204">
            <v>-0.024260746487487772</v>
          </cell>
          <cell r="M204">
            <v>-0.06815946836837083</v>
          </cell>
          <cell r="N204">
            <v>-0.012552556241166135</v>
          </cell>
          <cell r="O204">
            <v>-0.054523715767754166</v>
          </cell>
          <cell r="P204">
            <v>0.033217693412660676</v>
          </cell>
          <cell r="Q204">
            <v>-0.015206548236247452</v>
          </cell>
          <cell r="R204">
            <v>-0.06624434210685826</v>
          </cell>
          <cell r="S204">
            <v>-0.05836726514482016</v>
          </cell>
          <cell r="T204">
            <v>-0.001225846688013399</v>
          </cell>
          <cell r="U204">
            <v>-0.05145637982980589</v>
          </cell>
          <cell r="V204">
            <v>0.025170062084936662</v>
          </cell>
          <cell r="W204">
            <v>-0.08388404299484709</v>
          </cell>
          <cell r="X204">
            <v>-0.1680517797747263</v>
          </cell>
          <cell r="Y204">
            <v>0.01934117948006442</v>
          </cell>
          <cell r="Z204">
            <v>0.11618117233108971</v>
          </cell>
          <cell r="AA204">
            <v>0.26619077990749207</v>
          </cell>
          <cell r="AB204">
            <v>2.4472381592920174</v>
          </cell>
          <cell r="AC204">
            <v>2.0633347058065254</v>
          </cell>
          <cell r="AD204">
            <v>1.7702060699802762</v>
          </cell>
          <cell r="AE204">
            <v>1.9467110210270557</v>
          </cell>
          <cell r="AF204">
            <v>1.057268164531651</v>
          </cell>
          <cell r="AG204">
            <v>0.8347342799807345</v>
          </cell>
          <cell r="AH204">
            <v>0.6932370854775489</v>
          </cell>
          <cell r="AI204">
            <v>0.5236792753600408</v>
          </cell>
        </row>
        <row r="205">
          <cell r="A205" t="str">
            <v>RPAeUtspYTD</v>
          </cell>
          <cell r="B205" t="str">
            <v>Resultat per aktie efter utspädning, SEK</v>
          </cell>
          <cell r="D205">
            <v>0.4475532410342842</v>
          </cell>
          <cell r="E205">
            <v>0.8279192504458537</v>
          </cell>
          <cell r="F205">
            <v>1.2442727260917195</v>
          </cell>
          <cell r="G205">
            <v>1.7128722669605312</v>
          </cell>
          <cell r="H205">
            <v>0.6775566703704441</v>
          </cell>
          <cell r="I205">
            <v>1.3896324588289393</v>
          </cell>
          <cell r="J205">
            <v>2.0204928047767603</v>
          </cell>
          <cell r="K205">
            <v>2.819002636409525</v>
          </cell>
          <cell r="L205">
            <v>0.6634785345200988</v>
          </cell>
          <cell r="M205">
            <v>1.3044123370058294</v>
          </cell>
          <cell r="N205">
            <v>2.01173184941902</v>
          </cell>
          <cell r="O205">
            <v>2.687968037708149</v>
          </cell>
          <cell r="P205">
            <v>0.689810210988722</v>
          </cell>
          <cell r="Q205">
            <v>1.282299046342379</v>
          </cell>
          <cell r="R205">
            <v>1.8790910678476431</v>
          </cell>
          <cell r="S205">
            <v>2.532921586667263</v>
          </cell>
          <cell r="T205">
            <v>0.6880823812885185</v>
          </cell>
          <cell r="U205">
            <v>1.2141569225077642</v>
          </cell>
          <cell r="V205">
            <v>1.9225532510287695</v>
          </cell>
          <cell r="W205">
            <v>2.3143688272092886</v>
          </cell>
          <cell r="X205">
            <v>0.5740409036999273</v>
          </cell>
          <cell r="Y205">
            <v>1.2419254575312115</v>
          </cell>
          <cell r="Z205">
            <v>2.150197912052136</v>
          </cell>
          <cell r="AA205">
            <v>2.9381322475841745</v>
          </cell>
          <cell r="AB205">
            <v>1.9789160748600219</v>
          </cell>
          <cell r="AC205">
            <v>3.784688314798041</v>
          </cell>
          <cell r="AD205">
            <v>5.915845618330032</v>
          </cell>
          <cell r="AE205">
            <v>8.57819120926329</v>
          </cell>
          <cell r="AF205">
            <v>3.989634407906612</v>
          </cell>
          <cell r="AG205">
            <v>6.829433462238104</v>
          </cell>
          <cell r="AH205">
            <v>9.944219671459223</v>
          </cell>
          <cell r="AI205">
            <v>12.99854383441643</v>
          </cell>
        </row>
        <row r="206">
          <cell r="A206" t="str">
            <v>SnittAntAktYTD</v>
          </cell>
          <cell r="B206" t="str">
            <v>Genomsnittligt antal aktier före utspädning</v>
          </cell>
          <cell r="D206">
            <v>144368735</v>
          </cell>
          <cell r="E206">
            <v>144368735</v>
          </cell>
          <cell r="F206">
            <v>144368735</v>
          </cell>
          <cell r="G206">
            <v>144368735</v>
          </cell>
          <cell r="H206">
            <v>144368735</v>
          </cell>
          <cell r="I206">
            <v>144982870.8839779</v>
          </cell>
          <cell r="J206">
            <v>145568425.31135532</v>
          </cell>
          <cell r="K206">
            <v>145858796.1369863</v>
          </cell>
          <cell r="L206">
            <v>146720440</v>
          </cell>
          <cell r="M206">
            <v>147396996.92307693</v>
          </cell>
          <cell r="N206">
            <v>148000575.03649634</v>
          </cell>
          <cell r="O206">
            <v>148300714.9726776</v>
          </cell>
          <cell r="P206">
            <v>149194610</v>
          </cell>
          <cell r="Q206">
            <v>149194610</v>
          </cell>
          <cell r="R206">
            <v>149269304.32234433</v>
          </cell>
          <cell r="S206">
            <v>149448718.35616437</v>
          </cell>
          <cell r="T206">
            <v>149981110</v>
          </cell>
          <cell r="U206">
            <v>149981110</v>
          </cell>
          <cell r="V206">
            <v>150117795.8974359</v>
          </cell>
          <cell r="W206">
            <v>150432154.63013697</v>
          </cell>
          <cell r="X206">
            <v>151364980</v>
          </cell>
          <cell r="Y206">
            <v>151364980</v>
          </cell>
          <cell r="Z206">
            <v>151551237.07692307</v>
          </cell>
          <cell r="AA206">
            <v>152114600.9479452</v>
          </cell>
          <cell r="AB206">
            <v>153786322</v>
          </cell>
          <cell r="AC206">
            <v>153786322</v>
          </cell>
          <cell r="AD206">
            <v>153880077.97080293</v>
          </cell>
          <cell r="AE206">
            <v>154150028.09836066</v>
          </cell>
          <cell r="AF206">
            <v>154954010</v>
          </cell>
          <cell r="AG206">
            <v>154954010</v>
          </cell>
          <cell r="AH206">
            <v>155008317.51648352</v>
          </cell>
          <cell r="AI206">
            <v>155150335.39178082</v>
          </cell>
        </row>
        <row r="207">
          <cell r="A207" t="str">
            <v>SnittAntAktEUtspYTD</v>
          </cell>
          <cell r="B207" t="str">
            <v>Genomsnittligt antal aktier efter utspädning</v>
          </cell>
          <cell r="D207">
            <v>145631617.36662787</v>
          </cell>
          <cell r="E207">
            <v>145710152.3139854</v>
          </cell>
          <cell r="F207">
            <v>145738144.69162995</v>
          </cell>
          <cell r="G207">
            <v>145696417.55459028</v>
          </cell>
          <cell r="H207">
            <v>146209172.3572549</v>
          </cell>
          <cell r="I207">
            <v>146129286.71162897</v>
          </cell>
          <cell r="J207">
            <v>146828535.7407041</v>
          </cell>
          <cell r="K207">
            <v>147206402.84316832</v>
          </cell>
          <cell r="L207">
            <v>148062341.65038735</v>
          </cell>
          <cell r="M207">
            <v>147480925.15291846</v>
          </cell>
          <cell r="N207">
            <v>148049823.15190038</v>
          </cell>
          <cell r="O207">
            <v>148408693.52709058</v>
          </cell>
          <cell r="P207">
            <v>149622262.98878318</v>
          </cell>
          <cell r="Q207">
            <v>149544719.36783993</v>
          </cell>
          <cell r="R207">
            <v>149269304.32234433</v>
          </cell>
          <cell r="S207">
            <v>149448718.35616437</v>
          </cell>
          <cell r="T207">
            <v>150603867.63068792</v>
          </cell>
          <cell r="U207">
            <v>150600466.91431123</v>
          </cell>
          <cell r="V207">
            <v>150417215.46117184</v>
          </cell>
          <cell r="W207">
            <v>150827418.5019708</v>
          </cell>
          <cell r="X207">
            <v>151571959.31507373</v>
          </cell>
          <cell r="Y207">
            <v>151465604.6048923</v>
          </cell>
          <cell r="Z207">
            <v>151551237.07692307</v>
          </cell>
          <cell r="AA207">
            <v>152114600.9479452</v>
          </cell>
          <cell r="AB207">
            <v>153991914.6527717</v>
          </cell>
          <cell r="AC207">
            <v>154691405.97253093</v>
          </cell>
          <cell r="AD207">
            <v>154937333.72788718</v>
          </cell>
          <cell r="AE207">
            <v>155581076.79044038</v>
          </cell>
          <cell r="AF207">
            <v>158331821.95923862</v>
          </cell>
          <cell r="AG207">
            <v>158478339.66785222</v>
          </cell>
          <cell r="AH207">
            <v>157214492.15485916</v>
          </cell>
          <cell r="AI207">
            <v>157456452.79261798</v>
          </cell>
        </row>
        <row r="208">
          <cell r="A208" t="str">
            <v>UtestAntAktYTD</v>
          </cell>
          <cell r="B208" t="str">
            <v>Utestående antal aktier före utspädning</v>
          </cell>
          <cell r="D208">
            <v>144368735</v>
          </cell>
          <cell r="E208">
            <v>144368735</v>
          </cell>
          <cell r="F208">
            <v>144368735</v>
          </cell>
          <cell r="G208">
            <v>144368735</v>
          </cell>
          <cell r="H208">
            <v>144368735</v>
          </cell>
          <cell r="I208">
            <v>146720440</v>
          </cell>
          <cell r="J208">
            <v>146720440</v>
          </cell>
          <cell r="K208">
            <v>146720440</v>
          </cell>
          <cell r="L208">
            <v>146720440</v>
          </cell>
          <cell r="M208">
            <v>149194610</v>
          </cell>
          <cell r="N208">
            <v>149194610</v>
          </cell>
          <cell r="O208">
            <v>149194610</v>
          </cell>
          <cell r="P208">
            <v>149194610</v>
          </cell>
          <cell r="Q208">
            <v>149194610</v>
          </cell>
          <cell r="R208">
            <v>149981110</v>
          </cell>
          <cell r="S208">
            <v>149981110</v>
          </cell>
          <cell r="T208">
            <v>149981110</v>
          </cell>
          <cell r="U208">
            <v>149981110</v>
          </cell>
          <cell r="V208">
            <v>151364980</v>
          </cell>
          <cell r="W208">
            <v>151364980</v>
          </cell>
          <cell r="X208">
            <v>151364980</v>
          </cell>
          <cell r="Y208">
            <v>151364980</v>
          </cell>
          <cell r="Z208">
            <v>153786322</v>
          </cell>
          <cell r="AA208">
            <v>153786322</v>
          </cell>
          <cell r="AB208">
            <v>153786322</v>
          </cell>
          <cell r="AC208">
            <v>153786322</v>
          </cell>
          <cell r="AD208">
            <v>154954010</v>
          </cell>
          <cell r="AE208">
            <v>154954010</v>
          </cell>
          <cell r="AF208">
            <v>154954010</v>
          </cell>
          <cell r="AG208">
            <v>154954010</v>
          </cell>
          <cell r="AH208">
            <v>155571758</v>
          </cell>
          <cell r="AI208">
            <v>155571758</v>
          </cell>
        </row>
        <row r="209">
          <cell r="A209" t="str">
            <v>UtestAntAktEUtspYTD</v>
          </cell>
          <cell r="B209" t="str">
            <v>Utestående antal aktier efter utspädning</v>
          </cell>
          <cell r="D209">
            <v>145717664.5774648</v>
          </cell>
          <cell r="E209">
            <v>146117160</v>
          </cell>
          <cell r="F209">
            <v>145644747.32032853</v>
          </cell>
          <cell r="G209">
            <v>145848421.04651162</v>
          </cell>
          <cell r="H209">
            <v>146332159.29284525</v>
          </cell>
          <cell r="I209">
            <v>147788526.23548922</v>
          </cell>
          <cell r="J209">
            <v>148148215.83697233</v>
          </cell>
          <cell r="K209">
            <v>148374973.3333333</v>
          </cell>
          <cell r="L209">
            <v>148325663.7569061</v>
          </cell>
          <cell r="M209">
            <v>149241941.26934984</v>
          </cell>
          <cell r="N209">
            <v>149355341.56342182</v>
          </cell>
          <cell r="O209">
            <v>149541460.94850948</v>
          </cell>
          <cell r="P209">
            <v>149341071.85811815</v>
          </cell>
          <cell r="Q209">
            <v>149535172.65289482</v>
          </cell>
          <cell r="R209">
            <v>149981110</v>
          </cell>
          <cell r="S209">
            <v>149981110</v>
          </cell>
          <cell r="T209">
            <v>150651015.72467062</v>
          </cell>
          <cell r="U209">
            <v>150929941.52173913</v>
          </cell>
          <cell r="V209">
            <v>151542193.4387352</v>
          </cell>
          <cell r="W209">
            <v>151643063.09726155</v>
          </cell>
          <cell r="X209">
            <v>151509155.4385965</v>
          </cell>
          <cell r="Y209">
            <v>151364980</v>
          </cell>
          <cell r="Z209">
            <v>153786322</v>
          </cell>
          <cell r="AA209">
            <v>154125294.39263803</v>
          </cell>
          <cell r="AB209">
            <v>153786322</v>
          </cell>
          <cell r="AC209">
            <v>155745063.49659866</v>
          </cell>
          <cell r="AD209">
            <v>156949829.11262798</v>
          </cell>
          <cell r="AE209">
            <v>157940329.74248925</v>
          </cell>
          <cell r="AF209">
            <v>158472847.5092115</v>
          </cell>
          <cell r="AG209">
            <v>158418369.31060323</v>
          </cell>
          <cell r="AH209">
            <v>157972266.72093025</v>
          </cell>
          <cell r="AI209">
            <v>158115097.85550874</v>
          </cell>
        </row>
        <row r="210">
          <cell r="A210" t="str">
            <v>AntAktFullUtspYTD</v>
          </cell>
          <cell r="B210" t="str">
            <v>Antal aktier vid full utspädning</v>
          </cell>
          <cell r="D210">
            <v>151718735</v>
          </cell>
          <cell r="E210">
            <v>149268735</v>
          </cell>
          <cell r="F210">
            <v>151718735</v>
          </cell>
          <cell r="G210">
            <v>151718735</v>
          </cell>
          <cell r="H210">
            <v>151718735</v>
          </cell>
          <cell r="I210">
            <v>151620440</v>
          </cell>
          <cell r="J210">
            <v>154070440</v>
          </cell>
          <cell r="K210">
            <v>154070440</v>
          </cell>
          <cell r="L210">
            <v>154070440</v>
          </cell>
          <cell r="M210">
            <v>154094610</v>
          </cell>
          <cell r="N210">
            <v>156544610</v>
          </cell>
          <cell r="O210">
            <v>156544610</v>
          </cell>
          <cell r="P210">
            <v>156544610</v>
          </cell>
          <cell r="Q210">
            <v>156544610</v>
          </cell>
          <cell r="R210">
            <v>157131110</v>
          </cell>
          <cell r="S210">
            <v>157131110</v>
          </cell>
          <cell r="T210">
            <v>157131110</v>
          </cell>
          <cell r="U210">
            <v>157131110</v>
          </cell>
          <cell r="V210">
            <v>158314980</v>
          </cell>
          <cell r="W210">
            <v>158314980</v>
          </cell>
          <cell r="X210">
            <v>158314980</v>
          </cell>
          <cell r="Y210">
            <v>158314980</v>
          </cell>
          <cell r="Z210">
            <v>160536322</v>
          </cell>
          <cell r="AA210">
            <v>160536322</v>
          </cell>
          <cell r="AB210">
            <v>160536322</v>
          </cell>
          <cell r="AC210">
            <v>160536322</v>
          </cell>
          <cell r="AD210">
            <v>161704010</v>
          </cell>
          <cell r="AE210">
            <v>161704010</v>
          </cell>
          <cell r="AF210">
            <v>161704010</v>
          </cell>
          <cell r="AG210">
            <v>161704010</v>
          </cell>
          <cell r="AH210">
            <v>161271758</v>
          </cell>
          <cell r="AI210">
            <v>161271758</v>
          </cell>
        </row>
        <row r="212">
          <cell r="B212" t="str">
            <v>Övrigt totalresultat</v>
          </cell>
        </row>
        <row r="213">
          <cell r="A213" t="str">
            <v>VärdeförändrFinTillgYTD</v>
          </cell>
          <cell r="B213" t="str">
            <v>Värdeförändringar av finansiella tillgångar som kan säljas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2810.47247</v>
          </cell>
          <cell r="U213">
            <v>-2679.29353</v>
          </cell>
          <cell r="V213">
            <v>-8753.22053</v>
          </cell>
          <cell r="W213">
            <v>-38896</v>
          </cell>
          <cell r="X213">
            <v>41459.2939999999</v>
          </cell>
          <cell r="Y213">
            <v>56738</v>
          </cell>
          <cell r="Z213">
            <v>38341</v>
          </cell>
          <cell r="AA213">
            <v>19228.174</v>
          </cell>
          <cell r="AB213">
            <v>-74904.972</v>
          </cell>
          <cell r="AC213">
            <v>-4668.26900000001</v>
          </cell>
          <cell r="AD213">
            <v>12016.294</v>
          </cell>
          <cell r="AE213">
            <v>18359.512</v>
          </cell>
          <cell r="AF213">
            <v>-2802.067</v>
          </cell>
          <cell r="AG213">
            <v>-5059.233</v>
          </cell>
          <cell r="AH213">
            <v>-6148.779</v>
          </cell>
          <cell r="AI213">
            <v>-3170.509</v>
          </cell>
        </row>
        <row r="214">
          <cell r="A214" t="str">
            <v>SkattVärdeförändrYTD</v>
          </cell>
          <cell r="B214" t="str">
            <v>Skatt på värdeförändringar av tillgångar som kan säljas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-618.30384</v>
          </cell>
          <cell r="U214">
            <v>589.44458</v>
          </cell>
          <cell r="V214">
            <v>1925.70852</v>
          </cell>
          <cell r="W214">
            <v>8557</v>
          </cell>
          <cell r="X214">
            <v>-8872.28892</v>
          </cell>
          <cell r="Y214">
            <v>-12142</v>
          </cell>
          <cell r="Z214">
            <v>-8205</v>
          </cell>
          <cell r="AA214">
            <v>-4114.82924</v>
          </cell>
          <cell r="AB214">
            <v>16029.66401</v>
          </cell>
          <cell r="AC214">
            <v>999.009570000001</v>
          </cell>
          <cell r="AD214">
            <v>-2571.48692</v>
          </cell>
          <cell r="AE214">
            <v>-3928.93557</v>
          </cell>
          <cell r="AF214">
            <v>577.2258</v>
          </cell>
          <cell r="AG214">
            <v>1042.202</v>
          </cell>
          <cell r="AH214">
            <v>1266.64847</v>
          </cell>
          <cell r="AI214">
            <v>653.12485</v>
          </cell>
        </row>
        <row r="215">
          <cell r="A215" t="str">
            <v>VärdeförändrAktInneYTD</v>
          </cell>
          <cell r="B215" t="str">
            <v>Värdeförändringar av aktier och innehav</v>
          </cell>
          <cell r="AE215">
            <v>144128.061558785</v>
          </cell>
        </row>
        <row r="216">
          <cell r="A216" t="str">
            <v>SkattförändrAktInneYTD</v>
          </cell>
          <cell r="B216" t="str">
            <v>Skatt på värdeförändringar av aktier och innehav</v>
          </cell>
          <cell r="AE216">
            <v>0</v>
          </cell>
        </row>
        <row r="217">
          <cell r="A217" t="str">
            <v>VärdeförändrIntrbolYTD</v>
          </cell>
          <cell r="B217" t="str">
            <v>Värdeförändringar av intresseföretag</v>
          </cell>
          <cell r="W217">
            <v>39780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-9999.85334782609</v>
          </cell>
        </row>
        <row r="218">
          <cell r="A218" t="str">
            <v>SkattVärdeförändrIntrbolYTD</v>
          </cell>
          <cell r="B218" t="str">
            <v>Skatt på värdeförändringar av intresseföretag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</row>
        <row r="219">
          <cell r="A219" t="str">
            <v>ÖvrTotalresYTD</v>
          </cell>
          <cell r="B219" t="str">
            <v>Övrigt totalresultat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2192.16863</v>
          </cell>
          <cell r="U219">
            <v>-2089.84895</v>
          </cell>
          <cell r="V219">
            <v>-6827.51201</v>
          </cell>
          <cell r="W219">
            <v>9441</v>
          </cell>
          <cell r="X219">
            <v>32587.0050799999</v>
          </cell>
          <cell r="Y219">
            <v>44596</v>
          </cell>
          <cell r="Z219">
            <v>30136</v>
          </cell>
          <cell r="AA219">
            <v>15113.34476</v>
          </cell>
          <cell r="AB219">
            <v>-58875.307989999994</v>
          </cell>
          <cell r="AC219">
            <v>-3669.259430000009</v>
          </cell>
          <cell r="AD219">
            <v>9444.80708</v>
          </cell>
          <cell r="AE219">
            <v>148558.7846409589</v>
          </cell>
          <cell r="AF219">
            <v>-2224.8412</v>
          </cell>
          <cell r="AG219">
            <v>-4017.031</v>
          </cell>
          <cell r="AH219">
            <v>-4882.13053</v>
          </cell>
          <cell r="AI219">
            <v>-2517.38415</v>
          </cell>
        </row>
        <row r="221">
          <cell r="A221" t="str">
            <v>TotalresYTD</v>
          </cell>
          <cell r="B221" t="str">
            <v>Periodens totalresultat</v>
          </cell>
          <cell r="D221">
            <v>65177.90234949905</v>
          </cell>
          <cell r="E221">
            <v>120636.24008614596</v>
          </cell>
          <cell r="F221">
            <v>181337.99859100382</v>
          </cell>
          <cell r="G221">
            <v>249559.3530247592</v>
          </cell>
          <cell r="H221">
            <v>99065</v>
          </cell>
          <cell r="I221">
            <v>203066</v>
          </cell>
          <cell r="J221">
            <v>296666</v>
          </cell>
          <cell r="K221">
            <v>414975.23771125404</v>
          </cell>
          <cell r="L221">
            <v>98236.18545581319</v>
          </cell>
          <cell r="M221">
            <v>192375.93824250015</v>
          </cell>
          <cell r="N221">
            <v>297836.54453553143</v>
          </cell>
          <cell r="O221">
            <v>398917.82471884374</v>
          </cell>
          <cell r="P221">
            <v>103210.96480090257</v>
          </cell>
          <cell r="Q221">
            <v>191761.05103091983</v>
          </cell>
          <cell r="R221">
            <v>280490.61645594885</v>
          </cell>
          <cell r="S221">
            <v>378541.8848240848</v>
          </cell>
          <cell r="T221">
            <v>105820.03650058458</v>
          </cell>
          <cell r="U221">
            <v>180762.75048691247</v>
          </cell>
          <cell r="V221">
            <v>282357.5945855708</v>
          </cell>
          <cell r="W221">
            <v>358511.2756694107</v>
          </cell>
          <cell r="X221">
            <v>119595.50958079344</v>
          </cell>
          <cell r="Y221">
            <v>232704.99029917247</v>
          </cell>
          <cell r="Z221">
            <v>356001.15353171824</v>
          </cell>
          <cell r="AA221">
            <v>462046.15913355607</v>
          </cell>
          <cell r="AB221">
            <v>245861.7673148425</v>
          </cell>
          <cell r="AC221">
            <v>581789.4971539178</v>
          </cell>
          <cell r="AD221">
            <v>926030.1539298593</v>
          </cell>
          <cell r="AE221">
            <v>1483163.0098924316</v>
          </cell>
          <cell r="AF221">
            <v>629461.243555122</v>
          </cell>
          <cell r="AG221">
            <v>1078300.2449675663</v>
          </cell>
          <cell r="AH221">
            <v>1558493.314994822</v>
          </cell>
          <cell r="AI221">
            <v>2044187.219486566</v>
          </cell>
        </row>
        <row r="223">
          <cell r="B223" t="str">
            <v>Koncernens resultaträkning (kSEK) - 4Q</v>
          </cell>
        </row>
        <row r="224">
          <cell r="B224" t="str">
            <v>Rörelsens intäkter</v>
          </cell>
        </row>
        <row r="225">
          <cell r="A225" t="str">
            <v>ProvisInt4Q</v>
          </cell>
          <cell r="B225" t="str">
            <v>Provisionsintäkter</v>
          </cell>
          <cell r="G225">
            <v>577118.6995999999</v>
          </cell>
          <cell r="H225">
            <v>640427.4015899999</v>
          </cell>
          <cell r="I225">
            <v>730753.75918</v>
          </cell>
          <cell r="J225">
            <v>796917.0506600002</v>
          </cell>
          <cell r="K225">
            <v>882301</v>
          </cell>
          <cell r="L225">
            <v>905407.95215</v>
          </cell>
          <cell r="M225">
            <v>915654.0196800001</v>
          </cell>
          <cell r="N225">
            <v>939160.1104300003</v>
          </cell>
          <cell r="O225">
            <v>934039.5680799987</v>
          </cell>
          <cell r="P225">
            <v>957897.7200099987</v>
          </cell>
          <cell r="Q225">
            <v>973283.4489399984</v>
          </cell>
          <cell r="R225">
            <v>982660.1802899983</v>
          </cell>
          <cell r="S225">
            <v>1022714.9517899994</v>
          </cell>
          <cell r="T225">
            <v>1065532.1258399994</v>
          </cell>
          <cell r="U225">
            <v>1088500.3153099995</v>
          </cell>
          <cell r="V225">
            <v>1137287.0075299975</v>
          </cell>
          <cell r="W225">
            <v>1139225.5651397998</v>
          </cell>
          <cell r="X225">
            <v>1131778.4413798</v>
          </cell>
          <cell r="Y225">
            <v>1156470.1296698367</v>
          </cell>
          <cell r="Z225">
            <v>1190616.1190398</v>
          </cell>
          <cell r="AA225">
            <v>1227548.30994</v>
          </cell>
          <cell r="AB225">
            <v>1487429.863919999</v>
          </cell>
          <cell r="AC225">
            <v>1721526.7370799633</v>
          </cell>
          <cell r="AD225">
            <v>1982972.9847100019</v>
          </cell>
          <cell r="AE225">
            <v>2310484.469239995</v>
          </cell>
          <cell r="AF225">
            <v>2772179.1071399935</v>
          </cell>
          <cell r="AH225">
            <v>3229131.4535599872</v>
          </cell>
          <cell r="AI225">
            <v>3419163.9159598863</v>
          </cell>
        </row>
        <row r="226">
          <cell r="A226" t="str">
            <v>ProvisKostn4Q</v>
          </cell>
          <cell r="B226" t="str">
            <v>Provisionskostnader</v>
          </cell>
          <cell r="G226">
            <v>-90742.0931253117</v>
          </cell>
          <cell r="H226">
            <v>-97680.4918978127</v>
          </cell>
          <cell r="I226">
            <v>-107612.6751204097</v>
          </cell>
          <cell r="J226">
            <v>-117711.9430271118</v>
          </cell>
          <cell r="K226">
            <v>-126773.75357</v>
          </cell>
          <cell r="L226">
            <v>-132876.1114099998</v>
          </cell>
          <cell r="M226">
            <v>-140071.0048499999</v>
          </cell>
          <cell r="N226">
            <v>-142720.084620003</v>
          </cell>
          <cell r="O226">
            <v>-143168.832130003</v>
          </cell>
          <cell r="P226">
            <v>-143688.43246000237</v>
          </cell>
          <cell r="Q226">
            <v>-144156.0193900021</v>
          </cell>
          <cell r="R226">
            <v>-147019.20273999998</v>
          </cell>
          <cell r="S226">
            <v>-157331.360189997</v>
          </cell>
          <cell r="T226">
            <v>-166934.95142999734</v>
          </cell>
          <cell r="U226">
            <v>-174887.94951999554</v>
          </cell>
          <cell r="V226">
            <v>-180908.25294999604</v>
          </cell>
          <cell r="W226">
            <v>-182956.0380100004</v>
          </cell>
          <cell r="X226">
            <v>-186797.79628732443</v>
          </cell>
          <cell r="Y226">
            <v>-190698.4765855493</v>
          </cell>
          <cell r="Z226">
            <v>-198747.7667319711</v>
          </cell>
          <cell r="AA226">
            <v>-199968.45495999604</v>
          </cell>
          <cell r="AB226">
            <v>-219049.25249658898</v>
          </cell>
          <cell r="AC226">
            <v>-244932.15699531898</v>
          </cell>
          <cell r="AD226">
            <v>-274180.92695501447</v>
          </cell>
          <cell r="AE226">
            <v>-312269.93655269593</v>
          </cell>
          <cell r="AF226">
            <v>-371237.15926640853</v>
          </cell>
          <cell r="AH226">
            <v>-421833.40484634787</v>
          </cell>
          <cell r="AI226">
            <v>-439387.1773906353</v>
          </cell>
        </row>
        <row r="227">
          <cell r="A227" t="str">
            <v>Ränteint4Q</v>
          </cell>
          <cell r="B227" t="str">
            <v>Ränteintäkter enligt effektivräntemetoden</v>
          </cell>
          <cell r="G227">
            <v>246506.41572</v>
          </cell>
          <cell r="H227">
            <v>231585.31861999998</v>
          </cell>
          <cell r="I227">
            <v>209887.31018999996</v>
          </cell>
          <cell r="J227">
            <v>200162.36588000003</v>
          </cell>
          <cell r="K227">
            <v>194066</v>
          </cell>
          <cell r="L227">
            <v>198252.59868</v>
          </cell>
          <cell r="M227">
            <v>202473.53089999998</v>
          </cell>
          <cell r="N227">
            <v>205937.24525999997</v>
          </cell>
          <cell r="O227">
            <v>211183.94102999996</v>
          </cell>
          <cell r="P227">
            <v>212005.69809999998</v>
          </cell>
          <cell r="Q227">
            <v>215393.73790999997</v>
          </cell>
          <cell r="R227">
            <v>218305.82257999998</v>
          </cell>
          <cell r="S227">
            <v>217933.34063999998</v>
          </cell>
          <cell r="T227">
            <v>215608.21039999995</v>
          </cell>
          <cell r="U227">
            <v>213222.29799999998</v>
          </cell>
          <cell r="V227">
            <v>212328.58224</v>
          </cell>
          <cell r="W227">
            <v>212097.28688</v>
          </cell>
          <cell r="X227">
            <v>212165.14361000003</v>
          </cell>
          <cell r="Y227">
            <v>223022.36282999988</v>
          </cell>
          <cell r="Z227">
            <v>236946.36677999998</v>
          </cell>
          <cell r="AA227">
            <v>252600.7211900003</v>
          </cell>
          <cell r="AB227">
            <v>282532.3937900003</v>
          </cell>
          <cell r="AC227">
            <v>313089.7974300006</v>
          </cell>
          <cell r="AD227">
            <v>340020.2835000006</v>
          </cell>
          <cell r="AE227">
            <v>363802.39258000004</v>
          </cell>
          <cell r="AF227">
            <v>380563.78143000003</v>
          </cell>
          <cell r="AH227">
            <v>407993.6619699997</v>
          </cell>
          <cell r="AI227">
            <v>427707.26106000005</v>
          </cell>
        </row>
        <row r="228">
          <cell r="A228" t="str">
            <v>ÖvrRänteint4Q</v>
          </cell>
          <cell r="B228" t="str">
            <v>Övriga ränteintäkter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183.39022999999997</v>
          </cell>
          <cell r="U228">
            <v>183.39022999999906</v>
          </cell>
          <cell r="V228">
            <v>308.39022000000114</v>
          </cell>
          <cell r="W228">
            <v>323.39921999999933</v>
          </cell>
          <cell r="X228">
            <v>140.00898999999936</v>
          </cell>
          <cell r="Y228">
            <v>140.00899000000027</v>
          </cell>
          <cell r="Z228">
            <v>15.008999999998196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H228">
            <v>0</v>
          </cell>
          <cell r="AI228">
            <v>0</v>
          </cell>
        </row>
        <row r="229">
          <cell r="A229" t="str">
            <v>Räntekostn4Q</v>
          </cell>
          <cell r="B229" t="str">
            <v>Räntekostnader</v>
          </cell>
          <cell r="G229">
            <v>-54996.85398</v>
          </cell>
          <cell r="H229">
            <v>-46034.29922</v>
          </cell>
          <cell r="I229">
            <v>-40423.192670000004</v>
          </cell>
          <cell r="J229">
            <v>-47315.214049999995</v>
          </cell>
          <cell r="K229">
            <v>-55346</v>
          </cell>
          <cell r="L229">
            <v>-71333.36528</v>
          </cell>
          <cell r="M229">
            <v>-84772.07107</v>
          </cell>
          <cell r="N229">
            <v>-91767.88063</v>
          </cell>
          <cell r="O229">
            <v>-96915.16839</v>
          </cell>
          <cell r="P229">
            <v>-100275.48167000001</v>
          </cell>
          <cell r="Q229">
            <v>-103786.86309</v>
          </cell>
          <cell r="R229">
            <v>-106825.67459000001</v>
          </cell>
          <cell r="S229">
            <v>-110424.25214</v>
          </cell>
          <cell r="T229">
            <v>-114547.06404</v>
          </cell>
          <cell r="U229">
            <v>-116633.97742000001</v>
          </cell>
          <cell r="V229">
            <v>-116569.42613</v>
          </cell>
          <cell r="W229">
            <v>-121862.75150999983</v>
          </cell>
          <cell r="X229">
            <v>-114144.19558999983</v>
          </cell>
          <cell r="Y229">
            <v>-105380.30347999986</v>
          </cell>
          <cell r="Z229">
            <v>-98925.97345999983</v>
          </cell>
          <cell r="AA229">
            <v>-87267.36059999999</v>
          </cell>
          <cell r="AB229">
            <v>-83802.81782999999</v>
          </cell>
          <cell r="AC229">
            <v>-82919.59047999998</v>
          </cell>
          <cell r="AD229">
            <v>-80992.49803999998</v>
          </cell>
          <cell r="AE229">
            <v>-80486.24272</v>
          </cell>
          <cell r="AF229">
            <v>-84529.27355999999</v>
          </cell>
          <cell r="AH229">
            <v>-96147.63847</v>
          </cell>
          <cell r="AI229">
            <v>-106360.26913</v>
          </cell>
        </row>
        <row r="230">
          <cell r="A230" t="str">
            <v>NetFinTrans4Q</v>
          </cell>
          <cell r="B230" t="str">
            <v>Nettoresultat av finansiella transaktioner</v>
          </cell>
          <cell r="G230">
            <v>163.64570000000003</v>
          </cell>
          <cell r="H230">
            <v>943.46311</v>
          </cell>
          <cell r="I230">
            <v>1443.7575100000004</v>
          </cell>
          <cell r="J230">
            <v>1531.1099100000001</v>
          </cell>
          <cell r="K230">
            <v>1563</v>
          </cell>
          <cell r="L230">
            <v>1078.60633</v>
          </cell>
          <cell r="M230">
            <v>2858.0033</v>
          </cell>
          <cell r="N230">
            <v>2966.2855700000005</v>
          </cell>
          <cell r="O230">
            <v>3482.66801</v>
          </cell>
          <cell r="P230">
            <v>3092.78192</v>
          </cell>
          <cell r="Q230">
            <v>1163.29601</v>
          </cell>
          <cell r="R230">
            <v>2700.076039999999</v>
          </cell>
          <cell r="S230">
            <v>2483.725699999999</v>
          </cell>
          <cell r="T230">
            <v>2360.162339999999</v>
          </cell>
          <cell r="U230">
            <v>1961.185939999999</v>
          </cell>
          <cell r="V230">
            <v>373.00198999999975</v>
          </cell>
          <cell r="W230">
            <v>2027.5584699999984</v>
          </cell>
          <cell r="X230">
            <v>1998.2665999999986</v>
          </cell>
          <cell r="Y230">
            <v>2002.6698599999982</v>
          </cell>
          <cell r="Z230">
            <v>1586.543359999998</v>
          </cell>
          <cell r="AA230">
            <v>472.8107600000003</v>
          </cell>
          <cell r="AB230">
            <v>333.9603000000003</v>
          </cell>
          <cell r="AC230">
            <v>2224.5119099999997</v>
          </cell>
          <cell r="AD230">
            <v>3547.1187499999996</v>
          </cell>
          <cell r="AE230">
            <v>67185.01566</v>
          </cell>
          <cell r="AF230">
            <v>66831.35777</v>
          </cell>
          <cell r="AH230">
            <v>64120.39293</v>
          </cell>
          <cell r="AI230">
            <v>339.25813999999934</v>
          </cell>
        </row>
        <row r="231">
          <cell r="A231" t="str">
            <v>ÖvrRörInt4Q</v>
          </cell>
          <cell r="B231" t="str">
            <v>Övriga rörelseintäkter</v>
          </cell>
          <cell r="G231">
            <v>18.914</v>
          </cell>
          <cell r="H231">
            <v>18.914</v>
          </cell>
          <cell r="I231">
            <v>18.914</v>
          </cell>
          <cell r="J231">
            <v>0</v>
          </cell>
          <cell r="K231">
            <v>30</v>
          </cell>
          <cell r="L231">
            <v>30</v>
          </cell>
          <cell r="M231">
            <v>30.977</v>
          </cell>
          <cell r="N231">
            <v>31.219</v>
          </cell>
          <cell r="O231">
            <v>4.8500499999999995</v>
          </cell>
          <cell r="P231">
            <v>4.8500499999999995</v>
          </cell>
          <cell r="Q231">
            <v>15.827309999999999</v>
          </cell>
          <cell r="R231">
            <v>70.95831</v>
          </cell>
          <cell r="S231">
            <v>120.53926</v>
          </cell>
          <cell r="T231">
            <v>120.53926</v>
          </cell>
          <cell r="U231">
            <v>110.075</v>
          </cell>
          <cell r="V231">
            <v>54.702000000000005</v>
          </cell>
          <cell r="W231">
            <v>141.914</v>
          </cell>
          <cell r="X231">
            <v>197.414</v>
          </cell>
          <cell r="Y231">
            <v>195.92399999999998</v>
          </cell>
          <cell r="Z231">
            <v>202.36969999999997</v>
          </cell>
          <cell r="AA231">
            <v>63.9097</v>
          </cell>
          <cell r="AB231">
            <v>8.4097</v>
          </cell>
          <cell r="AC231">
            <v>8.4097</v>
          </cell>
          <cell r="AD231">
            <v>1.9640000000000057</v>
          </cell>
          <cell r="AE231">
            <v>65.5424</v>
          </cell>
          <cell r="AF231">
            <v>65.5424</v>
          </cell>
          <cell r="AH231">
            <v>65.5424</v>
          </cell>
          <cell r="AI231">
            <v>0</v>
          </cell>
        </row>
        <row r="232">
          <cell r="A232" t="str">
            <v>RörelsensInt4Q</v>
          </cell>
          <cell r="B232" t="str">
            <v>Summa rörelsens intäkter</v>
          </cell>
          <cell r="D232">
            <v>0</v>
          </cell>
          <cell r="E232">
            <v>0</v>
          </cell>
          <cell r="F232">
            <v>0</v>
          </cell>
          <cell r="G232">
            <v>678068.7279146882</v>
          </cell>
          <cell r="H232">
            <v>729260.3062021871</v>
          </cell>
          <cell r="I232">
            <v>794067.8730895903</v>
          </cell>
          <cell r="J232">
            <v>833583.3693728885</v>
          </cell>
          <cell r="K232">
            <v>895840.24643</v>
          </cell>
          <cell r="L232">
            <v>900559.6804700001</v>
          </cell>
          <cell r="M232">
            <v>896173.4549600002</v>
          </cell>
          <cell r="N232">
            <v>913606.8950099973</v>
          </cell>
          <cell r="O232">
            <v>908627.0266499957</v>
          </cell>
          <cell r="P232">
            <v>929037.1359499962</v>
          </cell>
          <cell r="Q232">
            <v>941913.4276899962</v>
          </cell>
          <cell r="R232">
            <v>949892.1598899983</v>
          </cell>
          <cell r="S232">
            <v>975496.9450600023</v>
          </cell>
          <cell r="T232">
            <v>1002322.4126000021</v>
          </cell>
          <cell r="U232">
            <v>1012455.3375400038</v>
          </cell>
          <cell r="V232">
            <v>1052874.0049000015</v>
          </cell>
          <cell r="W232">
            <v>1048996.9341897997</v>
          </cell>
          <cell r="X232">
            <v>1045337.2827024758</v>
          </cell>
          <cell r="Y232">
            <v>1085752.3152842878</v>
          </cell>
          <cell r="Z232">
            <v>1131692.6676878291</v>
          </cell>
          <cell r="AA232">
            <v>1193449.9360300044</v>
          </cell>
          <cell r="AB232">
            <v>1467452.5573834102</v>
          </cell>
          <cell r="AC232">
            <v>1708997.7086446448</v>
          </cell>
          <cell r="AD232">
            <v>1971368.9259649878</v>
          </cell>
          <cell r="AE232">
            <v>2348781.2406072994</v>
          </cell>
          <cell r="AF232">
            <v>2763873.355913585</v>
          </cell>
          <cell r="AH232">
            <v>3183330.0075436393</v>
          </cell>
          <cell r="AI232">
            <v>3301462.988639251</v>
          </cell>
        </row>
        <row r="233">
          <cell r="A233" t="str">
            <v>DeltaRörInt4Q</v>
          </cell>
          <cell r="B233" t="str">
            <v>Förändring rörelsens intäkter (Mot fg helår) - 4Q</v>
          </cell>
          <cell r="H233">
            <v>0.07549614984447373</v>
          </cell>
          <cell r="I233">
            <v>0.1710728432081543</v>
          </cell>
          <cell r="J233">
            <v>0.2293493786927252</v>
          </cell>
          <cell r="K233">
            <v>0.32116437397878483</v>
          </cell>
          <cell r="L233">
            <v>0.005268164785861673</v>
          </cell>
          <cell r="M233">
            <v>0.00037195083758301273</v>
          </cell>
          <cell r="N233">
            <v>0.019832384904338474</v>
          </cell>
          <cell r="O233">
            <v>0.014273504981442864</v>
          </cell>
          <cell r="P233">
            <v>0.02246258222722064</v>
          </cell>
          <cell r="Q233">
            <v>0.036633734264678086</v>
          </cell>
          <cell r="R233">
            <v>0.04541482041552558</v>
          </cell>
          <cell r="S233">
            <v>0.07359446334823239</v>
          </cell>
          <cell r="T233">
            <v>0.02749928400682977</v>
          </cell>
          <cell r="U233">
            <v>0.03788673318472391</v>
          </cell>
          <cell r="V233">
            <v>0.07932065828790447</v>
          </cell>
          <cell r="W233">
            <v>0.07534620123825864</v>
          </cell>
          <cell r="X233">
            <v>-0.003488715141146237</v>
          </cell>
          <cell r="Y233">
            <v>0.03503859725088354</v>
          </cell>
          <cell r="Z233">
            <v>0.07883315079647968</v>
          </cell>
          <cell r="AA233">
            <v>0.13770583796012148</v>
          </cell>
          <cell r="AB233">
            <v>0.22958870169692402</v>
          </cell>
          <cell r="AC233">
            <v>0.43198106351205934</v>
          </cell>
          <cell r="AD233">
            <v>0.6518237308912351</v>
          </cell>
          <cell r="AE233">
            <v>0.9680601336495851</v>
          </cell>
          <cell r="AF233">
            <v>0.1767265968111018</v>
          </cell>
          <cell r="AH233">
            <v>0.35531140683010554</v>
          </cell>
          <cell r="AI233">
            <v>0.40560684475904063</v>
          </cell>
        </row>
        <row r="235">
          <cell r="B235" t="str">
            <v>Rörelsens kostnader</v>
          </cell>
        </row>
        <row r="236">
          <cell r="A236" t="str">
            <v>AllmAdminKostn4Q</v>
          </cell>
          <cell r="B236" t="str">
            <v>Allmänna administrationskostnader</v>
          </cell>
          <cell r="G236">
            <v>-334151.293828593</v>
          </cell>
          <cell r="H236">
            <v>-343009.73946559103</v>
          </cell>
          <cell r="I236">
            <v>-354580.451467475</v>
          </cell>
          <cell r="J236">
            <v>-362967.948667382</v>
          </cell>
          <cell r="K236">
            <v>-372098.762288746</v>
          </cell>
          <cell r="L236">
            <v>-378093.210467933</v>
          </cell>
          <cell r="M236">
            <v>-382411.829902912</v>
          </cell>
          <cell r="N236">
            <v>-386223.451454877</v>
          </cell>
          <cell r="O236">
            <v>-396874.398527816</v>
          </cell>
          <cell r="P236">
            <v>-411889.8637227272</v>
          </cell>
          <cell r="Q236">
            <v>-434800.05177606404</v>
          </cell>
          <cell r="R236">
            <v>-458607.5197290691</v>
          </cell>
          <cell r="S236">
            <v>-488923.482360691</v>
          </cell>
          <cell r="T236">
            <v>-513840.0561060088</v>
          </cell>
          <cell r="U236">
            <v>-533561.5129613669</v>
          </cell>
          <cell r="V236">
            <v>-544191.868057735</v>
          </cell>
          <cell r="W236">
            <v>-540853.037690389</v>
          </cell>
          <cell r="X236">
            <v>-541431.705932856</v>
          </cell>
          <cell r="Y236">
            <v>-544386.317722617</v>
          </cell>
          <cell r="Z236">
            <v>-550844.332962271</v>
          </cell>
          <cell r="AA236">
            <v>-568871.285476448</v>
          </cell>
          <cell r="AB236">
            <v>-582451.0990958051</v>
          </cell>
          <cell r="AC236">
            <v>-600345.527226343</v>
          </cell>
          <cell r="AD236">
            <v>-620607.4457032911</v>
          </cell>
          <cell r="AE236">
            <v>-640398.310915827</v>
          </cell>
          <cell r="AF236">
            <v>-660388.854375334</v>
          </cell>
          <cell r="AH236">
            <v>-708696.6973711429</v>
          </cell>
          <cell r="AI236">
            <v>-753209.288801385</v>
          </cell>
        </row>
        <row r="237">
          <cell r="A237" t="str">
            <v>Avskr4Q</v>
          </cell>
          <cell r="B237" t="str">
            <v>Av- och nedskrivningar av materiella och immateriella anläggningstillgångar</v>
          </cell>
          <cell r="G237">
            <v>-7460.76462</v>
          </cell>
          <cell r="H237">
            <v>-7297.50358</v>
          </cell>
          <cell r="I237">
            <v>-7509.23023</v>
          </cell>
          <cell r="J237">
            <v>-7681.144469999999</v>
          </cell>
          <cell r="K237">
            <v>-8220</v>
          </cell>
          <cell r="L237">
            <v>-8614.60969</v>
          </cell>
          <cell r="M237">
            <v>-8554.51864</v>
          </cell>
          <cell r="N237">
            <v>-8290.773130000001</v>
          </cell>
          <cell r="O237">
            <v>-8059.004419999999</v>
          </cell>
          <cell r="P237">
            <v>-7707.586489999998</v>
          </cell>
          <cell r="Q237">
            <v>-7777.666659999999</v>
          </cell>
          <cell r="R237">
            <v>-11078.303299999998</v>
          </cell>
          <cell r="S237">
            <v>-12103.93761</v>
          </cell>
          <cell r="T237">
            <v>-14844.326520000002</v>
          </cell>
          <cell r="U237">
            <v>-17645.54755</v>
          </cell>
          <cell r="V237">
            <v>-17458.939380000018</v>
          </cell>
          <cell r="W237">
            <v>-19656.599200000026</v>
          </cell>
          <cell r="X237">
            <v>-28552.165800000024</v>
          </cell>
          <cell r="Y237">
            <v>-37389.75524000002</v>
          </cell>
          <cell r="Z237">
            <v>-46055.96231</v>
          </cell>
          <cell r="AA237">
            <v>-63125.23815000018</v>
          </cell>
          <cell r="AB237">
            <v>-63934.710260000174</v>
          </cell>
          <cell r="AC237">
            <v>-66908.89151000019</v>
          </cell>
          <cell r="AD237">
            <v>-72412.60944000017</v>
          </cell>
          <cell r="AE237">
            <v>-84189.47072000001</v>
          </cell>
          <cell r="AF237">
            <v>-86754.36566000005</v>
          </cell>
          <cell r="AH237">
            <v>-86008.06940000044</v>
          </cell>
          <cell r="AI237">
            <v>-69852.33342000071</v>
          </cell>
        </row>
        <row r="238">
          <cell r="A238" t="str">
            <v>ÖvrRörKostn4Q</v>
          </cell>
          <cell r="B238" t="str">
            <v>Övriga rörelsekostnader</v>
          </cell>
          <cell r="G238">
            <v>-41127.933561336</v>
          </cell>
          <cell r="H238">
            <v>-44640.594601336</v>
          </cell>
          <cell r="I238">
            <v>-43450.474573502</v>
          </cell>
          <cell r="J238">
            <v>-37217.94792175101</v>
          </cell>
          <cell r="K238">
            <v>-30679.24643</v>
          </cell>
          <cell r="L238">
            <v>-29385.952145</v>
          </cell>
          <cell r="M238">
            <v>-30546.486463334</v>
          </cell>
          <cell r="N238">
            <v>-30452.269178335</v>
          </cell>
          <cell r="O238">
            <v>-38312.465983336</v>
          </cell>
          <cell r="P238">
            <v>-38305.214673336</v>
          </cell>
          <cell r="Q238">
            <v>-36553.417486668994</v>
          </cell>
          <cell r="R238">
            <v>-36076.408221667996</v>
          </cell>
          <cell r="S238">
            <v>-33808.522265226406</v>
          </cell>
          <cell r="T238">
            <v>-34212.37988022641</v>
          </cell>
          <cell r="U238">
            <v>-34246.92186855941</v>
          </cell>
          <cell r="V238">
            <v>-35387.91313855941</v>
          </cell>
          <cell r="W238">
            <v>-68804.06034</v>
          </cell>
          <cell r="X238">
            <v>-71414.87158</v>
          </cell>
          <cell r="Y238">
            <v>-72354.93826</v>
          </cell>
          <cell r="Z238">
            <v>-71080.81829</v>
          </cell>
          <cell r="AA238">
            <v>-33525.57168</v>
          </cell>
          <cell r="AB238">
            <v>-33784.77838</v>
          </cell>
          <cell r="AC238">
            <v>-32507.17638</v>
          </cell>
          <cell r="AD238">
            <v>-35521.148180000004</v>
          </cell>
          <cell r="AE238">
            <v>-38005.06621</v>
          </cell>
          <cell r="AF238">
            <v>-38999.9883364995</v>
          </cell>
          <cell r="AH238">
            <v>-37681.155006061</v>
          </cell>
          <cell r="AI238">
            <v>-40977.0830012992</v>
          </cell>
        </row>
        <row r="239">
          <cell r="A239" t="str">
            <v>RörelsensKostn4Q</v>
          </cell>
          <cell r="B239" t="str">
            <v>Summa rörelsens kostnader före kreditförluster</v>
          </cell>
          <cell r="D239">
            <v>0</v>
          </cell>
          <cell r="E239">
            <v>0</v>
          </cell>
          <cell r="F239">
            <v>0</v>
          </cell>
          <cell r="G239">
            <v>-382739.992009929</v>
          </cell>
          <cell r="H239">
            <v>-394947.83764692704</v>
          </cell>
          <cell r="I239">
            <v>-405540.156270977</v>
          </cell>
          <cell r="J239">
            <v>-407867.041059133</v>
          </cell>
          <cell r="K239">
            <v>-410998.008718746</v>
          </cell>
          <cell r="L239">
            <v>-416093.772302933</v>
          </cell>
          <cell r="M239">
            <v>-421512.83500624605</v>
          </cell>
          <cell r="N239">
            <v>-424966.49376321194</v>
          </cell>
          <cell r="O239">
            <v>-443245.868931152</v>
          </cell>
          <cell r="P239">
            <v>-457902.66488606326</v>
          </cell>
          <cell r="Q239">
            <v>-479131.135922733</v>
          </cell>
          <cell r="R239">
            <v>-505762.23125073704</v>
          </cell>
          <cell r="S239">
            <v>-534835.9422359174</v>
          </cell>
          <cell r="T239">
            <v>-562896.7625062353</v>
          </cell>
          <cell r="U239">
            <v>-585453.9823799264</v>
          </cell>
          <cell r="V239">
            <v>-597038.7205762945</v>
          </cell>
          <cell r="W239">
            <v>-629313.697230389</v>
          </cell>
          <cell r="X239">
            <v>-641398.7433128561</v>
          </cell>
          <cell r="Y239">
            <v>-654131.0112226169</v>
          </cell>
          <cell r="Z239">
            <v>-667981.1135622709</v>
          </cell>
          <cell r="AA239">
            <v>-665522.0953064483</v>
          </cell>
          <cell r="AB239">
            <v>-680170.5877358053</v>
          </cell>
          <cell r="AC239">
            <v>-699761.5951163432</v>
          </cell>
          <cell r="AD239">
            <v>-728541.2033232913</v>
          </cell>
          <cell r="AE239">
            <v>-762592.847845827</v>
          </cell>
          <cell r="AF239">
            <v>-786143.2083718335</v>
          </cell>
          <cell r="AH239">
            <v>-832385.9217772043</v>
          </cell>
          <cell r="AI239">
            <v>-864038.7052226849</v>
          </cell>
        </row>
        <row r="240">
          <cell r="A240" t="str">
            <v>DeltaRörKostn4Q</v>
          </cell>
          <cell r="B240" t="str">
            <v>Förändring rörelsens kostnader (Mot fg helår) - 4Q</v>
          </cell>
          <cell r="H240">
            <v>0.03189592384346751</v>
          </cell>
          <cell r="I240">
            <v>0.05957089600518284</v>
          </cell>
          <cell r="J240">
            <v>0.0656504404393472</v>
          </cell>
          <cell r="K240">
            <v>0.07383084417288699</v>
          </cell>
          <cell r="L240">
            <v>0.012398511613407992</v>
          </cell>
          <cell r="M240">
            <v>0.025583642899582815</v>
          </cell>
          <cell r="N240">
            <v>0.03398674628135434</v>
          </cell>
          <cell r="O240">
            <v>0.07846232713617307</v>
          </cell>
          <cell r="P240">
            <v>0.03306696572323364</v>
          </cell>
          <cell r="Q240">
            <v>0.08096018374207326</v>
          </cell>
          <cell r="R240">
            <v>0.14104217704349442</v>
          </cell>
          <cell r="S240">
            <v>0.20663491692686664</v>
          </cell>
          <cell r="T240">
            <v>0.05246622011416746</v>
          </cell>
          <cell r="U240">
            <v>0.09464218117502887</v>
          </cell>
          <cell r="V240">
            <v>0.11630253957939729</v>
          </cell>
          <cell r="W240">
            <v>0.17664810371475959</v>
          </cell>
          <cell r="X240">
            <v>0.01920353257151941</v>
          </cell>
          <cell r="Y240">
            <v>0.03943552174606868</v>
          </cell>
          <cell r="Z240">
            <v>0.061443786305712456</v>
          </cell>
          <cell r="AA240">
            <v>0.05753632605712</v>
          </cell>
          <cell r="AB240">
            <v>0.02201052757326094</v>
          </cell>
          <cell r="AC240">
            <v>0.05144757785108389</v>
          </cell>
          <cell r="AD240">
            <v>0.09469123333587448</v>
          </cell>
          <cell r="AE240">
            <v>0.14585654364289913</v>
          </cell>
          <cell r="AF240">
            <v>0.03088195829862772</v>
          </cell>
          <cell r="AH240">
            <v>0.09152075596896658</v>
          </cell>
          <cell r="AI240">
            <v>0.13302754892525193</v>
          </cell>
        </row>
        <row r="242">
          <cell r="A242" t="str">
            <v>ResFKreditförl4Q</v>
          </cell>
          <cell r="B242" t="str">
            <v>Resultat före kreditförluster</v>
          </cell>
          <cell r="D242">
            <v>0</v>
          </cell>
          <cell r="E242">
            <v>0</v>
          </cell>
          <cell r="F242">
            <v>0</v>
          </cell>
          <cell r="G242">
            <v>295328.7359047592</v>
          </cell>
          <cell r="H242">
            <v>334312.46855526004</v>
          </cell>
          <cell r="I242">
            <v>388527.71681861335</v>
          </cell>
          <cell r="J242">
            <v>425716.32831375545</v>
          </cell>
          <cell r="K242">
            <v>484842.23771125404</v>
          </cell>
          <cell r="L242">
            <v>484465.90816706716</v>
          </cell>
          <cell r="M242">
            <v>474660.6199537542</v>
          </cell>
          <cell r="N242">
            <v>488640.40124678536</v>
          </cell>
          <cell r="O242">
            <v>465381.1577188437</v>
          </cell>
          <cell r="P242">
            <v>471134.4710639329</v>
          </cell>
          <cell r="Q242">
            <v>462782.2917672632</v>
          </cell>
          <cell r="R242">
            <v>444129.9286392612</v>
          </cell>
          <cell r="S242">
            <v>440661.00282408483</v>
          </cell>
          <cell r="T242">
            <v>439425.65009376686</v>
          </cell>
          <cell r="U242">
            <v>427001.35516007745</v>
          </cell>
          <cell r="V242">
            <v>455835.284323707</v>
          </cell>
          <cell r="W242">
            <v>419683.2369594107</v>
          </cell>
          <cell r="X242">
            <v>403938.5393896197</v>
          </cell>
          <cell r="Y242">
            <v>431621.3040616709</v>
          </cell>
          <cell r="Z242">
            <v>463711.55412555824</v>
          </cell>
          <cell r="AA242">
            <v>527927.8407235561</v>
          </cell>
          <cell r="AB242">
            <v>787281.9696476049</v>
          </cell>
          <cell r="AC242">
            <v>1009236.1135283016</v>
          </cell>
          <cell r="AD242">
            <v>1242827.7226416967</v>
          </cell>
          <cell r="AE242">
            <v>1586188.3927614724</v>
          </cell>
          <cell r="AF242">
            <v>1977730.1475417516</v>
          </cell>
          <cell r="AH242">
            <v>2350944.085766435</v>
          </cell>
          <cell r="AI242">
            <v>2437424.283416566</v>
          </cell>
        </row>
        <row r="244">
          <cell r="A244" t="str">
            <v>KreditFörl4Q</v>
          </cell>
          <cell r="B244" t="str">
            <v>Kreditförluster, netto</v>
          </cell>
          <cell r="G244">
            <v>390.803</v>
          </cell>
          <cell r="H244">
            <v>403.81399999999996</v>
          </cell>
          <cell r="I244">
            <v>290.1120000000001</v>
          </cell>
          <cell r="J244">
            <v>153.38300000000004</v>
          </cell>
          <cell r="K244">
            <v>-216</v>
          </cell>
          <cell r="L244">
            <v>-246.101</v>
          </cell>
          <cell r="M244">
            <v>-251.74900000000002</v>
          </cell>
          <cell r="N244">
            <v>-375.674</v>
          </cell>
          <cell r="O244">
            <v>-504.995</v>
          </cell>
          <cell r="P244">
            <v>-159.24</v>
          </cell>
          <cell r="Q244">
            <v>130.962</v>
          </cell>
          <cell r="R244">
            <v>383.0439999999999</v>
          </cell>
          <cell r="S244">
            <v>390.65299999999996</v>
          </cell>
          <cell r="T244">
            <v>527.78881</v>
          </cell>
          <cell r="U244">
            <v>-241.86719</v>
          </cell>
          <cell r="V244">
            <v>-761.54519</v>
          </cell>
          <cell r="W244">
            <v>-1160.976290000001</v>
          </cell>
          <cell r="X244">
            <v>-2694.193100000001</v>
          </cell>
          <cell r="Y244">
            <v>-341.2655000000034</v>
          </cell>
          <cell r="Z244">
            <v>-358.11054000000087</v>
          </cell>
          <cell r="AA244">
            <v>329.80080000000066</v>
          </cell>
          <cell r="AB244">
            <v>2033.8076300000005</v>
          </cell>
          <cell r="AC244">
            <v>-4585.475749999997</v>
          </cell>
          <cell r="AD244">
            <v>-4541.905179999999</v>
          </cell>
          <cell r="AE244">
            <v>-3871.43963</v>
          </cell>
          <cell r="AF244">
            <v>-2959.030699999998</v>
          </cell>
          <cell r="AH244">
            <v>1037.48538</v>
          </cell>
          <cell r="AI244">
            <v>-242.1119799999986</v>
          </cell>
        </row>
        <row r="245">
          <cell r="A245" t="str">
            <v>AndIntressebol4Q</v>
          </cell>
          <cell r="B245" t="str">
            <v>Andelar i ägarintressens resultat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-655.2</v>
          </cell>
          <cell r="X245">
            <v>-2920.446</v>
          </cell>
          <cell r="Y245">
            <v>-5415.039</v>
          </cell>
          <cell r="Z245">
            <v>-7055.811999999999</v>
          </cell>
          <cell r="AA245">
            <v>-8241.947</v>
          </cell>
          <cell r="AB245">
            <v>-8369.798</v>
          </cell>
          <cell r="AC245">
            <v>-7970.441999999999</v>
          </cell>
          <cell r="AD245">
            <v>-7669.586</v>
          </cell>
          <cell r="AE245">
            <v>-5828.251</v>
          </cell>
          <cell r="AF245">
            <v>-3435.154</v>
          </cell>
          <cell r="AH245">
            <v>0</v>
          </cell>
          <cell r="AI245">
            <v>0</v>
          </cell>
        </row>
        <row r="246">
          <cell r="A246" t="str">
            <v>Rörelseres4Q</v>
          </cell>
          <cell r="B246" t="str">
            <v>Rörelseresultat</v>
          </cell>
          <cell r="D246">
            <v>0</v>
          </cell>
          <cell r="E246">
            <v>0</v>
          </cell>
          <cell r="F246">
            <v>0</v>
          </cell>
          <cell r="G246">
            <v>295719.5389047592</v>
          </cell>
          <cell r="H246">
            <v>334716.28255526006</v>
          </cell>
          <cell r="I246">
            <v>388817.8288186134</v>
          </cell>
          <cell r="J246">
            <v>425869.7113137554</v>
          </cell>
          <cell r="K246">
            <v>484626.23771125404</v>
          </cell>
          <cell r="L246">
            <v>484219.80716706713</v>
          </cell>
          <cell r="M246">
            <v>474408.8709537542</v>
          </cell>
          <cell r="N246">
            <v>488264.72724678536</v>
          </cell>
          <cell r="O246">
            <v>464876.1627188437</v>
          </cell>
          <cell r="P246">
            <v>470975.23106393294</v>
          </cell>
          <cell r="Q246">
            <v>462913.2537672632</v>
          </cell>
          <cell r="R246">
            <v>444512.9726392612</v>
          </cell>
          <cell r="S246">
            <v>441051.6558240848</v>
          </cell>
          <cell r="T246">
            <v>439953.43890376686</v>
          </cell>
          <cell r="U246">
            <v>426759.48797007743</v>
          </cell>
          <cell r="V246">
            <v>455073.739133707</v>
          </cell>
          <cell r="W246">
            <v>417867.0606694107</v>
          </cell>
          <cell r="X246">
            <v>398323.90028961975</v>
          </cell>
          <cell r="Y246">
            <v>425864.99956167093</v>
          </cell>
          <cell r="Z246">
            <v>456297.63158555824</v>
          </cell>
          <cell r="AA246">
            <v>520015.6945235561</v>
          </cell>
          <cell r="AB246">
            <v>780945.979277605</v>
          </cell>
          <cell r="AC246">
            <v>996680.1957783016</v>
          </cell>
          <cell r="AD246">
            <v>1230616.2314616968</v>
          </cell>
          <cell r="AE246">
            <v>1576488.7021314725</v>
          </cell>
          <cell r="AF246">
            <v>1971335.9628417515</v>
          </cell>
          <cell r="AH246">
            <v>2351981.571146435</v>
          </cell>
          <cell r="AI246">
            <v>2437182.171436566</v>
          </cell>
        </row>
        <row r="247">
          <cell r="A247" t="str">
            <v>DeltaRörres4Q</v>
          </cell>
          <cell r="B247" t="str">
            <v>Förändring rörelseresultat (Mot fg helår) - 4Q</v>
          </cell>
          <cell r="H247">
            <v>0.13187070355557506</v>
          </cell>
          <cell r="I247">
            <v>0.3148195423902571</v>
          </cell>
          <cell r="J247">
            <v>0.4401135376141412</v>
          </cell>
          <cell r="K247">
            <v>0.6388035755301749</v>
          </cell>
          <cell r="L247">
            <v>-0.0008386474205489547</v>
          </cell>
          <cell r="M247">
            <v>-0.02108298305463907</v>
          </cell>
          <cell r="N247">
            <v>0.007507826139820262</v>
          </cell>
          <cell r="O247">
            <v>-0.04075321032077017</v>
          </cell>
          <cell r="P247">
            <v>0.013119770025244115</v>
          </cell>
          <cell r="Q247">
            <v>-0.004222434078143267</v>
          </cell>
          <cell r="R247">
            <v>-0.04380347222040315</v>
          </cell>
          <cell r="S247">
            <v>-0.05124914720389295</v>
          </cell>
          <cell r="T247">
            <v>-0.0024899961394907466</v>
          </cell>
          <cell r="U247">
            <v>-0.03240474820869477</v>
          </cell>
          <cell r="V247">
            <v>0.031792383328484775</v>
          </cell>
          <cell r="W247">
            <v>-0.052566620822122934</v>
          </cell>
          <cell r="X247">
            <v>-0.046768846408911435</v>
          </cell>
          <cell r="Y247">
            <v>0.01913991229518741</v>
          </cell>
          <cell r="Z247">
            <v>0.09196841419992019</v>
          </cell>
          <cell r="AA247">
            <v>0.24445246698915746</v>
          </cell>
          <cell r="AB247">
            <v>0.5017738647159793</v>
          </cell>
          <cell r="AC247">
            <v>0.9166348367455919</v>
          </cell>
          <cell r="AD247">
            <v>1.366498250767605</v>
          </cell>
          <cell r="AE247">
            <v>2.031617542958714</v>
          </cell>
          <cell r="AF247">
            <v>0.25045993680540213</v>
          </cell>
          <cell r="AH247">
            <v>0.4919114662645325</v>
          </cell>
          <cell r="AI247">
            <v>0.5459560021847307</v>
          </cell>
        </row>
        <row r="249">
          <cell r="A249" t="str">
            <v>Skatt4Q</v>
          </cell>
          <cell r="B249" t="str">
            <v>Skatt på periodens resultat</v>
          </cell>
          <cell r="G249">
            <v>-46160.18588000001</v>
          </cell>
          <cell r="H249">
            <v>-51269.83188000001</v>
          </cell>
          <cell r="I249">
            <v>-56828.71588000001</v>
          </cell>
          <cell r="J249">
            <v>-60982.35688000002</v>
          </cell>
          <cell r="K249">
            <v>-69651</v>
          </cell>
          <cell r="L249">
            <v>-70073.38399999999</v>
          </cell>
          <cell r="M249">
            <v>-70123.695</v>
          </cell>
          <cell r="N249">
            <v>-72118.945</v>
          </cell>
          <cell r="O249">
            <v>-65958.33799999999</v>
          </cell>
          <cell r="P249">
            <v>-67082.627</v>
          </cell>
          <cell r="Q249">
            <v>-64610.31625999999</v>
          </cell>
          <cell r="R249">
            <v>-62941.075999999994</v>
          </cell>
          <cell r="S249">
            <v>-62509.771</v>
          </cell>
          <cell r="T249">
            <v>-60994.65101</v>
          </cell>
          <cell r="U249">
            <v>-57126.05474000001</v>
          </cell>
          <cell r="V249">
            <v>-67837.36417000002</v>
          </cell>
          <cell r="W249">
            <v>-68796.78499999999</v>
          </cell>
          <cell r="X249">
            <v>-65872.98799</v>
          </cell>
          <cell r="Y249">
            <v>-71538.33303</v>
          </cell>
          <cell r="Z249">
            <v>-70547.30897999999</v>
          </cell>
          <cell r="AA249">
            <v>-73082.88015000003</v>
          </cell>
          <cell r="AB249">
            <v>-116284.59410000002</v>
          </cell>
          <cell r="AC249">
            <v>-152397.61512000003</v>
          </cell>
          <cell r="AD249">
            <v>-192963.22377</v>
          </cell>
          <cell r="AE249">
            <v>-241884.47688</v>
          </cell>
          <cell r="AF249">
            <v>-309782.72814</v>
          </cell>
          <cell r="AH249">
            <v>-370587.24722</v>
          </cell>
          <cell r="AI249">
            <v>-390477.56779999996</v>
          </cell>
        </row>
        <row r="250">
          <cell r="A250" t="str">
            <v>PeriodensRes4Q</v>
          </cell>
          <cell r="B250" t="str">
            <v>Periodens resultat</v>
          </cell>
          <cell r="D250">
            <v>0</v>
          </cell>
          <cell r="E250">
            <v>0</v>
          </cell>
          <cell r="F250">
            <v>0</v>
          </cell>
          <cell r="G250">
            <v>249559.3530247592</v>
          </cell>
          <cell r="H250">
            <v>283446.45067526004</v>
          </cell>
          <cell r="I250">
            <v>331989.11293861334</v>
          </cell>
          <cell r="J250">
            <v>364887.3544337554</v>
          </cell>
          <cell r="K250">
            <v>414975.23771125404</v>
          </cell>
          <cell r="L250">
            <v>414146.4231670671</v>
          </cell>
          <cell r="M250">
            <v>404285.17595375417</v>
          </cell>
          <cell r="N250">
            <v>416145.78224678535</v>
          </cell>
          <cell r="O250">
            <v>398917.82471884374</v>
          </cell>
          <cell r="P250">
            <v>403892.60406393296</v>
          </cell>
          <cell r="Q250">
            <v>398302.9375072632</v>
          </cell>
          <cell r="R250">
            <v>381571.8966392612</v>
          </cell>
          <cell r="S250">
            <v>378541.8848240848</v>
          </cell>
          <cell r="T250">
            <v>378958.7878937669</v>
          </cell>
          <cell r="U250">
            <v>369633.43323007744</v>
          </cell>
          <cell r="V250">
            <v>387236.374963707</v>
          </cell>
          <cell r="W250">
            <v>349070.2756694107</v>
          </cell>
          <cell r="X250">
            <v>332450.91229961975</v>
          </cell>
          <cell r="Y250">
            <v>354326.66653167096</v>
          </cell>
          <cell r="Z250">
            <v>385750.32260555826</v>
          </cell>
          <cell r="AA250">
            <v>446932.81437355606</v>
          </cell>
          <cell r="AB250">
            <v>664661.385177605</v>
          </cell>
          <cell r="AC250">
            <v>844282.5806583015</v>
          </cell>
          <cell r="AD250">
            <v>1037653.0076916968</v>
          </cell>
          <cell r="AE250">
            <v>1334604.2252514726</v>
          </cell>
          <cell r="AF250">
            <v>1661553.2347017515</v>
          </cell>
          <cell r="AH250">
            <v>1981394.323926435</v>
          </cell>
          <cell r="AI250">
            <v>2046704.603636566</v>
          </cell>
        </row>
        <row r="251">
          <cell r="A251" t="str">
            <v>DeltaPerres4Q</v>
          </cell>
          <cell r="B251" t="str">
            <v>Förändring periodens resultat (Mot fg helår) - 4Q</v>
          </cell>
          <cell r="H251">
            <v>0.13578772840919662</v>
          </cell>
          <cell r="I251">
            <v>0.3303012245975654</v>
          </cell>
          <cell r="J251">
            <v>0.4621265442916671</v>
          </cell>
          <cell r="K251">
            <v>0.6628318381242302</v>
          </cell>
          <cell r="L251">
            <v>-0.001997262652967291</v>
          </cell>
          <cell r="M251">
            <v>-0.02576072205286184</v>
          </cell>
          <cell r="N251">
            <v>0.002820757551672992</v>
          </cell>
          <cell r="O251">
            <v>-0.03869487027942442</v>
          </cell>
          <cell r="P251">
            <v>0.012470687035846195</v>
          </cell>
          <cell r="Q251">
            <v>-0.0015413881593631107</v>
          </cell>
          <cell r="R251">
            <v>-0.043482459305517085</v>
          </cell>
          <cell r="S251">
            <v>-0.051078038212806987</v>
          </cell>
          <cell r="T251">
            <v>0.0011013393402312666</v>
          </cell>
          <cell r="U251">
            <v>-0.023533595491413872</v>
          </cell>
          <cell r="V251">
            <v>0.022968370180918463</v>
          </cell>
          <cell r="W251">
            <v>-0.07785560947468229</v>
          </cell>
          <cell r="X251">
            <v>-0.04761036538536567</v>
          </cell>
          <cell r="Y251">
            <v>0.015058259693352838</v>
          </cell>
          <cell r="Z251">
            <v>0.105079261950352</v>
          </cell>
          <cell r="AA251">
            <v>0.28035196785654337</v>
          </cell>
          <cell r="AB251">
            <v>0.4871617473629195</v>
          </cell>
          <cell r="AC251">
            <v>0.8890592802895694</v>
          </cell>
          <cell r="AD251">
            <v>1.3217203443567338</v>
          </cell>
          <cell r="AE251">
            <v>1.9861406062164448</v>
          </cell>
          <cell r="AF251">
            <v>0.2449782514278145</v>
          </cell>
          <cell r="AH251">
            <v>0.48463063913430315</v>
          </cell>
          <cell r="AI251">
            <v>0.5335667045793415</v>
          </cell>
        </row>
        <row r="253">
          <cell r="A253" t="str">
            <v>RPA4Q</v>
          </cell>
          <cell r="B253" t="str">
            <v>Resultat per aktie, SEK</v>
          </cell>
          <cell r="D253">
            <v>0</v>
          </cell>
          <cell r="E253">
            <v>0</v>
          </cell>
          <cell r="F253">
            <v>0</v>
          </cell>
          <cell r="G253">
            <v>1.7286246431733243</v>
          </cell>
          <cell r="H253">
            <v>1.9633506567419883</v>
          </cell>
          <cell r="I253">
            <v>2.2947507308420705</v>
          </cell>
          <cell r="J253">
            <v>2.511855905350754</v>
          </cell>
          <cell r="K253">
            <v>2.845047735904261</v>
          </cell>
          <cell r="L253">
            <v>2.8281071512853746</v>
          </cell>
          <cell r="M253">
            <v>2.749175717557312</v>
          </cell>
          <cell r="N253">
            <v>2.8179115993399897</v>
          </cell>
          <cell r="O253">
            <v>2.6899251618061246</v>
          </cell>
          <cell r="P253">
            <v>2.7122337937040255</v>
          </cell>
          <cell r="Q253">
            <v>2.6696871790962367</v>
          </cell>
          <cell r="R253">
            <v>2.556587447113138</v>
          </cell>
          <cell r="S253">
            <v>2.532921586667263</v>
          </cell>
          <cell r="T253">
            <v>2.5324250021011685</v>
          </cell>
          <cell r="U253">
            <v>2.4668750063706075</v>
          </cell>
          <cell r="V253">
            <v>2.5801422447965194</v>
          </cell>
          <cell r="W253">
            <v>2.32044988338869</v>
          </cell>
          <cell r="X253">
            <v>2.1963528968168182</v>
          </cell>
          <cell r="Y253">
            <v>2.3446956868653404</v>
          </cell>
          <cell r="Z253">
            <v>2.5461346499319295</v>
          </cell>
          <cell r="AA253">
            <v>2.9381322475841745</v>
          </cell>
          <cell r="AB253">
            <v>4.352311240877084</v>
          </cell>
          <cell r="AC253">
            <v>5.5067914105324745</v>
          </cell>
          <cell r="AD253">
            <v>6.744290518793342</v>
          </cell>
          <cell r="AE253">
            <v>8.65782667519128</v>
          </cell>
          <cell r="AF253">
            <v>10.758641264309844</v>
          </cell>
          <cell r="AH253">
            <v>12.878196134731764</v>
          </cell>
          <cell r="AI253">
            <v>13.277354723092213</v>
          </cell>
        </row>
        <row r="254">
          <cell r="A254" t="str">
            <v>DeltaRPA4Q</v>
          </cell>
          <cell r="B254" t="str">
            <v>Förändring resultat per aktie (Mot fg helår) - 4Q</v>
          </cell>
          <cell r="H254">
            <v>0.13578772840919662</v>
          </cell>
          <cell r="I254">
            <v>0.3275008775933448</v>
          </cell>
          <cell r="J254">
            <v>0.4530950459780627</v>
          </cell>
          <cell r="K254">
            <v>0.6458447165727443</v>
          </cell>
          <cell r="L254">
            <v>-0.00595441138125663</v>
          </cell>
          <cell r="M254">
            <v>-0.03369785931429292</v>
          </cell>
          <cell r="N254">
            <v>-0.009538025046756049</v>
          </cell>
          <cell r="O254">
            <v>-0.054523715767754166</v>
          </cell>
          <cell r="P254">
            <v>0.008293402439093045</v>
          </cell>
          <cell r="Q254">
            <v>-0.0075236229606846505</v>
          </cell>
          <cell r="R254">
            <v>-0.04956930273980498</v>
          </cell>
          <cell r="S254">
            <v>-0.05836726514482016</v>
          </cell>
          <cell r="T254">
            <v>-0.00019605208811379615</v>
          </cell>
          <cell r="U254">
            <v>-0.02607525659077259</v>
          </cell>
          <cell r="V254">
            <v>0.018642763509859606</v>
          </cell>
          <cell r="W254">
            <v>-0.08388404299484709</v>
          </cell>
          <cell r="X254">
            <v>-0.05347970988739725</v>
          </cell>
          <cell r="Y254">
            <v>0.010448751188387062</v>
          </cell>
          <cell r="Z254">
            <v>0.09725905659882583</v>
          </cell>
          <cell r="AA254">
            <v>0.26619077990749207</v>
          </cell>
          <cell r="AB254">
            <v>0.48131904016767524</v>
          </cell>
          <cell r="AC254">
            <v>0.8742489944284615</v>
          </cell>
          <cell r="AD254">
            <v>1.295434633461006</v>
          </cell>
          <cell r="AE254">
            <v>1.9467110210270557</v>
          </cell>
          <cell r="AF254">
            <v>0.24264918529015822</v>
          </cell>
          <cell r="AH254">
            <v>0.48746291856752166</v>
          </cell>
          <cell r="AI254">
            <v>0.533566704579342</v>
          </cell>
        </row>
        <row r="255">
          <cell r="A255" t="str">
            <v>RPAeUtsp4Q</v>
          </cell>
          <cell r="B255" t="str">
            <v>Resultat per aktie efter utspädning, SEK</v>
          </cell>
          <cell r="D255">
            <v>0</v>
          </cell>
          <cell r="E255">
            <v>0</v>
          </cell>
          <cell r="F255">
            <v>0</v>
          </cell>
          <cell r="G255">
            <v>1.7128722669605312</v>
          </cell>
          <cell r="H255">
            <v>1.9433154552932475</v>
          </cell>
          <cell r="I255">
            <v>2.2794848557874285</v>
          </cell>
          <cell r="J255">
            <v>2.49321294504005</v>
          </cell>
          <cell r="K255">
            <v>2.819002636409525</v>
          </cell>
          <cell r="L255">
            <v>2.8000937493352556</v>
          </cell>
          <cell r="M255">
            <v>2.745993966847931</v>
          </cell>
          <cell r="N255">
            <v>2.815726745930192</v>
          </cell>
          <cell r="O255">
            <v>2.687968037708149</v>
          </cell>
          <cell r="P255">
            <v>2.708882299006284</v>
          </cell>
          <cell r="Q255">
            <v>2.66536351398384</v>
          </cell>
          <cell r="R255">
            <v>2.556587447113138</v>
          </cell>
          <cell r="S255">
            <v>2.532921586667263</v>
          </cell>
          <cell r="T255">
            <v>2.5324250021011685</v>
          </cell>
          <cell r="U255">
            <v>2.465729409736552</v>
          </cell>
          <cell r="V255">
            <v>2.5771227680795254</v>
          </cell>
          <cell r="W255">
            <v>2.3143688272092886</v>
          </cell>
          <cell r="X255">
            <v>2.194262857166775</v>
          </cell>
          <cell r="Y255">
            <v>2.3409558404209534</v>
          </cell>
          <cell r="Z255">
            <v>2.5461346499319295</v>
          </cell>
          <cell r="AA255">
            <v>2.9381322475841745</v>
          </cell>
          <cell r="AB255">
            <v>4.352311240877084</v>
          </cell>
          <cell r="AC255">
            <v>5.498078624134599</v>
          </cell>
          <cell r="AD255">
            <v>6.711573500711754</v>
          </cell>
          <cell r="AE255">
            <v>8.57819120926329</v>
          </cell>
          <cell r="AF255">
            <v>10.61347472231039</v>
          </cell>
          <cell r="AH255">
            <v>12.815723117796303</v>
          </cell>
          <cell r="AI255">
            <v>13.15522842404138</v>
          </cell>
        </row>
        <row r="256">
          <cell r="A256" t="str">
            <v>SnittAntAkt4Q</v>
          </cell>
          <cell r="B256" t="str">
            <v>Genomsnittligt antal aktier före utspädning, tusental</v>
          </cell>
          <cell r="D256">
            <v>144368735</v>
          </cell>
          <cell r="E256">
            <v>144368735</v>
          </cell>
          <cell r="F256">
            <v>144368735</v>
          </cell>
          <cell r="G256">
            <v>144368735</v>
          </cell>
          <cell r="H256">
            <v>144368735</v>
          </cell>
          <cell r="I256">
            <v>144673279.0958904</v>
          </cell>
          <cell r="J256">
            <v>145266037.61643833</v>
          </cell>
          <cell r="K256">
            <v>145858796.1369863</v>
          </cell>
          <cell r="L256">
            <v>146439438.46994537</v>
          </cell>
          <cell r="M256">
            <v>147056869.9453552</v>
          </cell>
          <cell r="N256">
            <v>147678792.4590164</v>
          </cell>
          <cell r="O256">
            <v>148300714.9726776</v>
          </cell>
          <cell r="P256">
            <v>148915113.80821916</v>
          </cell>
          <cell r="Q256">
            <v>149194610</v>
          </cell>
          <cell r="R256">
            <v>149250477.26027396</v>
          </cell>
          <cell r="S256">
            <v>149448718.35616437</v>
          </cell>
          <cell r="T256">
            <v>149642649.86301368</v>
          </cell>
          <cell r="U256">
            <v>149838736.16438356</v>
          </cell>
          <cell r="V256">
            <v>150083343.56164384</v>
          </cell>
          <cell r="W256">
            <v>150432154.63013697</v>
          </cell>
          <cell r="X256">
            <v>151364980</v>
          </cell>
          <cell r="Y256">
            <v>151118402.49315068</v>
          </cell>
          <cell r="Z256">
            <v>151504290.08767122</v>
          </cell>
          <cell r="AA256">
            <v>152114600.9479452</v>
          </cell>
          <cell r="AB256">
            <v>152714580.45901638</v>
          </cell>
          <cell r="AC256">
            <v>153316608.1147541</v>
          </cell>
          <cell r="AD256">
            <v>153856510.89617488</v>
          </cell>
          <cell r="AE256">
            <v>154150028.09836066</v>
          </cell>
          <cell r="AF256">
            <v>154438947.62191778</v>
          </cell>
          <cell r="AH256">
            <v>153856510.89617488</v>
          </cell>
          <cell r="AI256">
            <v>154150028.09836066</v>
          </cell>
        </row>
        <row r="257">
          <cell r="A257" t="str">
            <v>SnittAntAktEUtsp4Q</v>
          </cell>
          <cell r="B257" t="str">
            <v>Genomsnittligt antal aktier efter utspädning, tusental</v>
          </cell>
          <cell r="D257">
            <v>144610186.98566672</v>
          </cell>
          <cell r="E257">
            <v>145138056.3999841</v>
          </cell>
          <cell r="F257">
            <v>145579692.91911575</v>
          </cell>
          <cell r="G257">
            <v>145696417.55459028</v>
          </cell>
          <cell r="H257">
            <v>145857148.3611691</v>
          </cell>
          <cell r="I257">
            <v>145642166.51657927</v>
          </cell>
          <cell r="J257">
            <v>146352262.11208928</v>
          </cell>
          <cell r="K257">
            <v>147206402.84316832</v>
          </cell>
          <cell r="L257">
            <v>147904484.72140828</v>
          </cell>
          <cell r="M257">
            <v>147227263.00008032</v>
          </cell>
          <cell r="N257">
            <v>147793383.30620188</v>
          </cell>
          <cell r="O257">
            <v>148408693.52709058</v>
          </cell>
          <cell r="P257">
            <v>149099355.1887047</v>
          </cell>
          <cell r="Q257">
            <v>149436628.59402302</v>
          </cell>
          <cell r="R257">
            <v>149250477.26027396</v>
          </cell>
          <cell r="S257">
            <v>149448718.35616437</v>
          </cell>
          <cell r="T257">
            <v>149642649.86301368</v>
          </cell>
          <cell r="U257">
            <v>149908352.3806331</v>
          </cell>
          <cell r="V257">
            <v>150259188.17685038</v>
          </cell>
          <cell r="W257">
            <v>150827418.5019708</v>
          </cell>
          <cell r="X257">
            <v>151509155.4385965</v>
          </cell>
          <cell r="Y257">
            <v>151359825.08237126</v>
          </cell>
          <cell r="Z257">
            <v>151504290.08767122</v>
          </cell>
          <cell r="AA257">
            <v>152114600.9479452</v>
          </cell>
          <cell r="AB257">
            <v>152714580.45901638</v>
          </cell>
          <cell r="AC257">
            <v>153559568.41944802</v>
          </cell>
          <cell r="AD257">
            <v>154606517.76839736</v>
          </cell>
          <cell r="AE257">
            <v>155581076.79044038</v>
          </cell>
          <cell r="AF257">
            <v>156551297.11752468</v>
          </cell>
          <cell r="AH257">
            <v>154606517.76839736</v>
          </cell>
          <cell r="AI257">
            <v>155581076.79044038</v>
          </cell>
        </row>
        <row r="258">
          <cell r="A258" t="str">
            <v>UtestAntAkt4Q</v>
          </cell>
          <cell r="B258" t="str">
            <v>Utestående antal aktier före utspädning, tusental</v>
          </cell>
          <cell r="D258">
            <v>144368735</v>
          </cell>
          <cell r="E258">
            <v>144368735</v>
          </cell>
          <cell r="F258">
            <v>144368735</v>
          </cell>
          <cell r="G258">
            <v>144368735</v>
          </cell>
          <cell r="H258">
            <v>144368735</v>
          </cell>
          <cell r="I258">
            <v>146720440</v>
          </cell>
          <cell r="J258">
            <v>146720440</v>
          </cell>
          <cell r="K258">
            <v>146720440</v>
          </cell>
          <cell r="L258">
            <v>146720440</v>
          </cell>
          <cell r="M258">
            <v>149194610</v>
          </cell>
          <cell r="N258">
            <v>149194610</v>
          </cell>
          <cell r="O258">
            <v>149194610</v>
          </cell>
          <cell r="P258">
            <v>149194610</v>
          </cell>
          <cell r="Q258">
            <v>149194610</v>
          </cell>
          <cell r="R258">
            <v>149981110</v>
          </cell>
          <cell r="S258">
            <v>149981110</v>
          </cell>
          <cell r="T258">
            <v>149981110</v>
          </cell>
          <cell r="U258">
            <v>149981110</v>
          </cell>
          <cell r="V258">
            <v>151364980</v>
          </cell>
          <cell r="W258">
            <v>151364980</v>
          </cell>
          <cell r="X258">
            <v>151364980</v>
          </cell>
          <cell r="Y258">
            <v>151364980</v>
          </cell>
          <cell r="Z258">
            <v>153786322</v>
          </cell>
          <cell r="AA258">
            <v>153786322</v>
          </cell>
          <cell r="AB258">
            <v>153786322</v>
          </cell>
          <cell r="AC258">
            <v>153786322</v>
          </cell>
          <cell r="AD258">
            <v>154954010</v>
          </cell>
          <cell r="AE258">
            <v>154954010</v>
          </cell>
          <cell r="AF258">
            <v>154954010</v>
          </cell>
          <cell r="AH258">
            <v>155571758</v>
          </cell>
          <cell r="AI258">
            <v>155571758</v>
          </cell>
        </row>
        <row r="259">
          <cell r="A259" t="str">
            <v>UtestAntAktEUtsp4Q</v>
          </cell>
          <cell r="B259" t="str">
            <v>Utestående antal aktier efter utspädning, tusental</v>
          </cell>
          <cell r="D259">
            <v>145717664.5774648</v>
          </cell>
          <cell r="E259">
            <v>146117160</v>
          </cell>
          <cell r="F259">
            <v>145644747.32032853</v>
          </cell>
          <cell r="G259">
            <v>145848421.04651162</v>
          </cell>
          <cell r="H259">
            <v>146332159.29284525</v>
          </cell>
          <cell r="I259">
            <v>147788526.23548922</v>
          </cell>
          <cell r="J259">
            <v>148148215.83697233</v>
          </cell>
          <cell r="K259">
            <v>148374973.3333333</v>
          </cell>
          <cell r="L259">
            <v>148325663.7569061</v>
          </cell>
          <cell r="M259">
            <v>149241941.26934984</v>
          </cell>
          <cell r="N259">
            <v>149355341.56342182</v>
          </cell>
          <cell r="O259">
            <v>149541460.94850948</v>
          </cell>
          <cell r="P259">
            <v>149341071.85811815</v>
          </cell>
          <cell r="Q259">
            <v>149535172.65289482</v>
          </cell>
          <cell r="R259">
            <v>149981110</v>
          </cell>
          <cell r="S259">
            <v>149981110</v>
          </cell>
          <cell r="T259">
            <v>150651015.72467062</v>
          </cell>
          <cell r="U259">
            <v>150929941.52173913</v>
          </cell>
          <cell r="V259">
            <v>151542193.4387352</v>
          </cell>
          <cell r="W259">
            <v>151643063.09726155</v>
          </cell>
          <cell r="X259">
            <v>151509155.4385965</v>
          </cell>
          <cell r="Y259">
            <v>151364980</v>
          </cell>
          <cell r="Z259">
            <v>153786322</v>
          </cell>
          <cell r="AA259">
            <v>154125294.39263803</v>
          </cell>
          <cell r="AB259">
            <v>153786322</v>
          </cell>
          <cell r="AC259">
            <v>155745063.49659866</v>
          </cell>
          <cell r="AD259">
            <v>156949829.11262798</v>
          </cell>
          <cell r="AE259">
            <v>157940329.74248925</v>
          </cell>
          <cell r="AF259">
            <v>158472847.5092115</v>
          </cell>
          <cell r="AH259">
            <v>157972266.72093025</v>
          </cell>
          <cell r="AI259">
            <v>158115097.85550874</v>
          </cell>
        </row>
        <row r="260">
          <cell r="A260" t="str">
            <v>AntAktFullUtsp4Q</v>
          </cell>
          <cell r="B260" t="str">
            <v>Antal aktier vid full utspädning, tusental</v>
          </cell>
          <cell r="D260">
            <v>151718735</v>
          </cell>
          <cell r="E260">
            <v>149268735</v>
          </cell>
          <cell r="F260">
            <v>151718735</v>
          </cell>
          <cell r="G260">
            <v>151718735</v>
          </cell>
          <cell r="H260">
            <v>151718735</v>
          </cell>
          <cell r="I260">
            <v>151620440</v>
          </cell>
          <cell r="J260">
            <v>154070440</v>
          </cell>
          <cell r="K260">
            <v>154070440</v>
          </cell>
          <cell r="L260">
            <v>154070440</v>
          </cell>
          <cell r="M260">
            <v>154094610</v>
          </cell>
          <cell r="N260">
            <v>156544610</v>
          </cell>
          <cell r="O260">
            <v>156544610</v>
          </cell>
          <cell r="P260">
            <v>156544610</v>
          </cell>
          <cell r="Q260">
            <v>156544610</v>
          </cell>
          <cell r="R260">
            <v>157131110</v>
          </cell>
          <cell r="S260">
            <v>157131110</v>
          </cell>
          <cell r="T260">
            <v>157131110</v>
          </cell>
          <cell r="U260">
            <v>157131110</v>
          </cell>
          <cell r="V260">
            <v>158314980</v>
          </cell>
          <cell r="W260">
            <v>158314980</v>
          </cell>
          <cell r="X260">
            <v>158314980</v>
          </cell>
          <cell r="Y260">
            <v>158314980</v>
          </cell>
          <cell r="Z260">
            <v>160536322</v>
          </cell>
          <cell r="AA260">
            <v>160536322</v>
          </cell>
          <cell r="AB260">
            <v>160536322</v>
          </cell>
          <cell r="AC260">
            <v>160536322</v>
          </cell>
          <cell r="AD260">
            <v>161704010</v>
          </cell>
          <cell r="AE260">
            <v>161704010</v>
          </cell>
          <cell r="AF260">
            <v>161704010</v>
          </cell>
          <cell r="AH260">
            <v>161271758</v>
          </cell>
          <cell r="AI260">
            <v>161271758</v>
          </cell>
        </row>
        <row r="262">
          <cell r="B262" t="str">
            <v>Övrigt totalresultat</v>
          </cell>
        </row>
        <row r="263">
          <cell r="A263" t="str">
            <v>VärdeförändrFinTillg4Q</v>
          </cell>
          <cell r="B263" t="str">
            <v>Värdeförändringar av finansiella tillgångar som kan säljas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2810.47247</v>
          </cell>
          <cell r="U263">
            <v>-2679.2935299999995</v>
          </cell>
          <cell r="V263">
            <v>-8753.22053</v>
          </cell>
          <cell r="W263">
            <v>-38896</v>
          </cell>
          <cell r="X263">
            <v>-247.1784700001008</v>
          </cell>
          <cell r="Y263">
            <v>20521.293529999995</v>
          </cell>
          <cell r="Z263">
            <v>8198.220529999999</v>
          </cell>
          <cell r="AA263">
            <v>19228.174</v>
          </cell>
          <cell r="AB263">
            <v>-97136.09199999989</v>
          </cell>
          <cell r="AC263">
            <v>-42178.095000000016</v>
          </cell>
          <cell r="AD263">
            <v>-7096.5320000000065</v>
          </cell>
          <cell r="AE263">
            <v>18359.511999999995</v>
          </cell>
          <cell r="AF263">
            <v>90462.41699999999</v>
          </cell>
          <cell r="AH263">
            <v>194.4389999999985</v>
          </cell>
          <cell r="AI263">
            <v>-3170.509</v>
          </cell>
        </row>
        <row r="264">
          <cell r="A264" t="str">
            <v>SkattVärdeförändr4Q</v>
          </cell>
          <cell r="B264" t="str">
            <v>Skatt på värdeförändringar av tillgångar som kan säljas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-618.30384</v>
          </cell>
          <cell r="U264">
            <v>589.4445799999999</v>
          </cell>
          <cell r="V264">
            <v>1925.7085199999997</v>
          </cell>
          <cell r="W264">
            <v>8557</v>
          </cell>
          <cell r="X264">
            <v>303.0149199999996</v>
          </cell>
          <cell r="Y264">
            <v>-4174.44458</v>
          </cell>
          <cell r="Z264">
            <v>-1573.7085200000001</v>
          </cell>
          <cell r="AA264">
            <v>-4114.82924</v>
          </cell>
          <cell r="AB264">
            <v>20787.12369</v>
          </cell>
          <cell r="AC264">
            <v>9026.180330000001</v>
          </cell>
          <cell r="AD264">
            <v>1518.6838400000001</v>
          </cell>
          <cell r="AE264">
            <v>-3928.935570000001</v>
          </cell>
          <cell r="AF264">
            <v>-19381.37378</v>
          </cell>
          <cell r="AH264">
            <v>-90.80018000000018</v>
          </cell>
          <cell r="AI264">
            <v>653.12485</v>
          </cell>
        </row>
        <row r="265">
          <cell r="A265" t="str">
            <v>VärdeförändrAktInneQ4</v>
          </cell>
          <cell r="B265" t="str">
            <v>Värdeförändringar av aktier och innehav</v>
          </cell>
          <cell r="AE265">
            <v>144128.061558785</v>
          </cell>
          <cell r="AI265">
            <v>0</v>
          </cell>
        </row>
        <row r="266">
          <cell r="A266" t="str">
            <v>SkattförändrAktInneQ4</v>
          </cell>
          <cell r="B266" t="str">
            <v>Skatt på värdeförändringar av aktier och innehav</v>
          </cell>
          <cell r="AE266">
            <v>0</v>
          </cell>
          <cell r="AI266">
            <v>0</v>
          </cell>
        </row>
        <row r="267">
          <cell r="A267" t="str">
            <v>VärdeförändrIntrbol4Q</v>
          </cell>
          <cell r="B267" t="str">
            <v>Värdeförändringar av intressebolag</v>
          </cell>
          <cell r="AE267">
            <v>-9999.85334782609</v>
          </cell>
          <cell r="AI267">
            <v>0</v>
          </cell>
        </row>
        <row r="268">
          <cell r="A268" t="str">
            <v>SkattVärdeförändrIntrbol4Q</v>
          </cell>
          <cell r="B268" t="str">
            <v>Skatt på värdeförändringar av intresseföretag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H268">
            <v>0</v>
          </cell>
          <cell r="AI268">
            <v>0</v>
          </cell>
        </row>
        <row r="269">
          <cell r="A269" t="str">
            <v>ÖvrTotalres4Q</v>
          </cell>
          <cell r="B269" t="str">
            <v>Övrigt totalresultat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2192.16863</v>
          </cell>
          <cell r="U269">
            <v>-2089.8489499999996</v>
          </cell>
          <cell r="V269">
            <v>-6827.51201</v>
          </cell>
          <cell r="W269">
            <v>-30339</v>
          </cell>
          <cell r="X269">
            <v>55.83644999989883</v>
          </cell>
          <cell r="Y269">
            <v>16346.848949999996</v>
          </cell>
          <cell r="Z269">
            <v>6624.512009999999</v>
          </cell>
          <cell r="AA269">
            <v>15113.34476</v>
          </cell>
          <cell r="AB269">
            <v>-76348.96830999988</v>
          </cell>
          <cell r="AC269">
            <v>-33151.91467000001</v>
          </cell>
          <cell r="AD269">
            <v>-5577.848160000007</v>
          </cell>
          <cell r="AE269">
            <v>148558.7846409589</v>
          </cell>
          <cell r="AF269">
            <v>71081.04321999999</v>
          </cell>
          <cell r="AH269">
            <v>103.6388199999983</v>
          </cell>
          <cell r="AI269">
            <v>-2517.38415</v>
          </cell>
        </row>
        <row r="271">
          <cell r="A271" t="str">
            <v>Totalres4Q</v>
          </cell>
          <cell r="B271" t="str">
            <v>Periodens totalresultat</v>
          </cell>
          <cell r="D271">
            <v>0</v>
          </cell>
          <cell r="E271">
            <v>0</v>
          </cell>
          <cell r="F271">
            <v>0</v>
          </cell>
          <cell r="G271">
            <v>249559.3530247592</v>
          </cell>
          <cell r="H271">
            <v>283446.45067526004</v>
          </cell>
          <cell r="I271">
            <v>331989.11293861334</v>
          </cell>
          <cell r="J271">
            <v>364887.3544337554</v>
          </cell>
          <cell r="K271">
            <v>414975.23771125404</v>
          </cell>
          <cell r="L271">
            <v>414146.4231670671</v>
          </cell>
          <cell r="M271">
            <v>404285.17595375417</v>
          </cell>
          <cell r="N271">
            <v>416145.78224678535</v>
          </cell>
          <cell r="O271">
            <v>398917.82471884374</v>
          </cell>
          <cell r="P271">
            <v>403892.60406393296</v>
          </cell>
          <cell r="Q271">
            <v>398302.9375072632</v>
          </cell>
          <cell r="R271">
            <v>381571.8966392612</v>
          </cell>
          <cell r="S271">
            <v>378541.8848240848</v>
          </cell>
          <cell r="T271">
            <v>381150.95652376686</v>
          </cell>
          <cell r="U271">
            <v>367543.5842800774</v>
          </cell>
          <cell r="V271">
            <v>380408.862953707</v>
          </cell>
          <cell r="W271">
            <v>318731.2756694107</v>
          </cell>
          <cell r="X271">
            <v>332506.74874961964</v>
          </cell>
          <cell r="Y271">
            <v>370673.51548167097</v>
          </cell>
          <cell r="Z271">
            <v>392374.83461555827</v>
          </cell>
          <cell r="AA271">
            <v>462046.15913355607</v>
          </cell>
          <cell r="AB271">
            <v>588312.4168676051</v>
          </cell>
          <cell r="AC271">
            <v>811130.6659883015</v>
          </cell>
          <cell r="AD271">
            <v>1032075.1595316967</v>
          </cell>
          <cell r="AE271">
            <v>1483163.0098924316</v>
          </cell>
          <cell r="AF271">
            <v>1732634.2779217516</v>
          </cell>
          <cell r="AH271">
            <v>1981497.962746435</v>
          </cell>
          <cell r="AI271">
            <v>2044187.219486566</v>
          </cell>
        </row>
        <row r="273">
          <cell r="B273" t="str">
            <v>Ekonomisk översikt - kvartal (kSEK)</v>
          </cell>
        </row>
        <row r="274">
          <cell r="A274" t="str">
            <v>BruttocourtageQ</v>
          </cell>
          <cell r="B274" t="str">
            <v>Courtageintäkter (brutto)</v>
          </cell>
          <cell r="D274">
            <v>89683.799950032</v>
          </cell>
          <cell r="E274">
            <v>70882.68707951819</v>
          </cell>
          <cell r="F274">
            <v>77642.95313369519</v>
          </cell>
          <cell r="G274">
            <v>94314.03513</v>
          </cell>
          <cell r="H274">
            <v>128614.0755</v>
          </cell>
          <cell r="I274">
            <v>123617.27528</v>
          </cell>
          <cell r="J274">
            <v>130628.82739999998</v>
          </cell>
          <cell r="K274">
            <v>167338.98155</v>
          </cell>
          <cell r="L274">
            <v>146113.04576999997</v>
          </cell>
          <cell r="M274">
            <v>126536.94774000002</v>
          </cell>
          <cell r="N274">
            <v>130786.34139000002</v>
          </cell>
          <cell r="O274">
            <v>139366.67158999998</v>
          </cell>
          <cell r="P274">
            <v>139770</v>
          </cell>
          <cell r="Q274">
            <v>118457</v>
          </cell>
          <cell r="R274">
            <v>125635.61628999999</v>
          </cell>
          <cell r="S274">
            <v>144211.90191999948</v>
          </cell>
          <cell r="T274">
            <v>143549</v>
          </cell>
          <cell r="U274">
            <v>112038.5471999999</v>
          </cell>
          <cell r="V274">
            <v>132319.89825000032</v>
          </cell>
          <cell r="W274">
            <v>132444.51273999995</v>
          </cell>
          <cell r="X274">
            <v>133833.86987</v>
          </cell>
          <cell r="Y274">
            <v>126217.76198000001</v>
          </cell>
          <cell r="Z274">
            <v>150088.64186999982</v>
          </cell>
          <cell r="AA274">
            <v>146062.96797000067</v>
          </cell>
          <cell r="AB274">
            <v>305824.69223000004</v>
          </cell>
          <cell r="AC274">
            <v>299271.35867999925</v>
          </cell>
          <cell r="AD274">
            <v>327353.6918900002</v>
          </cell>
          <cell r="AE274">
            <v>339179.45001999993</v>
          </cell>
          <cell r="AF274">
            <v>515295.9018599998</v>
          </cell>
          <cell r="AG274">
            <v>386548.8859599999</v>
          </cell>
          <cell r="AH274">
            <v>381866.3540700017</v>
          </cell>
          <cell r="AI274">
            <v>406222.33024000004</v>
          </cell>
        </row>
        <row r="275">
          <cell r="A275" t="str">
            <v>CourtageIntQ</v>
          </cell>
          <cell r="B275" t="str">
            <v>Courtageintäkter (netto)</v>
          </cell>
          <cell r="D275">
            <v>77438.93758250009</v>
          </cell>
          <cell r="E275">
            <v>60772.38244250006</v>
          </cell>
          <cell r="F275">
            <v>66636.60177249998</v>
          </cell>
          <cell r="G275">
            <v>80923.84133249994</v>
          </cell>
          <cell r="H275">
            <v>113256.94819500012</v>
          </cell>
          <cell r="I275">
            <v>107872.28585500001</v>
          </cell>
          <cell r="J275">
            <v>112564.35973500002</v>
          </cell>
          <cell r="K275">
            <v>145667.294275</v>
          </cell>
          <cell r="L275">
            <v>125168.38805999998</v>
          </cell>
          <cell r="M275">
            <v>109637.84601000001</v>
          </cell>
          <cell r="N275">
            <v>113006.14635999998</v>
          </cell>
          <cell r="O275">
            <v>121575.57454999999</v>
          </cell>
          <cell r="P275">
            <v>121676.81512999993</v>
          </cell>
          <cell r="Q275">
            <v>100242.9891</v>
          </cell>
          <cell r="R275">
            <v>105665.69794999999</v>
          </cell>
          <cell r="S275">
            <v>121837.53486999976</v>
          </cell>
          <cell r="T275">
            <v>121631.93654000005</v>
          </cell>
          <cell r="U275">
            <v>91590.84816999992</v>
          </cell>
          <cell r="V275">
            <v>110984.75426000032</v>
          </cell>
          <cell r="W275">
            <v>111044.69201999991</v>
          </cell>
          <cell r="X275">
            <v>112307.35965000014</v>
          </cell>
          <cell r="Y275">
            <v>104836.5326099999</v>
          </cell>
          <cell r="Z275">
            <v>125687.4957999998</v>
          </cell>
          <cell r="AA275">
            <v>123046.7183500002</v>
          </cell>
          <cell r="AB275">
            <v>267852.2153189281</v>
          </cell>
          <cell r="AC275">
            <v>260064.93237339123</v>
          </cell>
          <cell r="AD275">
            <v>282700.4876033931</v>
          </cell>
          <cell r="AE275">
            <v>291425.9519442879</v>
          </cell>
          <cell r="AF275">
            <v>438653.3234555638</v>
          </cell>
          <cell r="AG275">
            <v>333708.9209466921</v>
          </cell>
          <cell r="AH275">
            <v>329733.14671669353</v>
          </cell>
          <cell r="AI275">
            <v>353883.324451052</v>
          </cell>
        </row>
        <row r="276">
          <cell r="A276" t="str">
            <v>FondprovisbruttoQ</v>
          </cell>
          <cell r="B276" t="str">
            <v>Fondprovisioner (brutto)</v>
          </cell>
          <cell r="X276">
            <v>71698.81453000002</v>
          </cell>
          <cell r="Y276">
            <v>82616.86677000001</v>
          </cell>
          <cell r="Z276">
            <v>86310.56309000001</v>
          </cell>
          <cell r="AA276">
            <v>91336.80644000003</v>
          </cell>
          <cell r="AB276">
            <v>96299.04914000002</v>
          </cell>
          <cell r="AC276">
            <v>88080.37074</v>
          </cell>
          <cell r="AD276">
            <v>108961.44069000002</v>
          </cell>
          <cell r="AE276">
            <v>124635.42631</v>
          </cell>
          <cell r="AF276">
            <v>151675.26053000006</v>
          </cell>
          <cell r="AG276">
            <v>167144.06745</v>
          </cell>
          <cell r="AH276">
            <v>179235.51158</v>
          </cell>
          <cell r="AI276">
            <v>181395.9965500001</v>
          </cell>
        </row>
        <row r="277">
          <cell r="A277" t="str">
            <v>FondprovisQ</v>
          </cell>
          <cell r="B277" t="str">
            <v>Fondprovisioner (netto)</v>
          </cell>
          <cell r="D277">
            <v>24548.2448</v>
          </cell>
          <cell r="E277">
            <v>27048.521930000006</v>
          </cell>
          <cell r="F277">
            <v>30949.198150000004</v>
          </cell>
          <cell r="G277">
            <v>31289.610470000007</v>
          </cell>
          <cell r="H277">
            <v>39713.38111000002</v>
          </cell>
          <cell r="I277">
            <v>43790.75386000001</v>
          </cell>
          <cell r="J277">
            <v>37781.10355000001</v>
          </cell>
          <cell r="K277">
            <v>38384.14729</v>
          </cell>
          <cell r="L277">
            <v>36986.0081</v>
          </cell>
          <cell r="M277">
            <v>38222.673769999994</v>
          </cell>
          <cell r="N277">
            <v>44457.138969999985</v>
          </cell>
          <cell r="O277">
            <v>47856.23689000002</v>
          </cell>
          <cell r="P277">
            <v>52504.77462999998</v>
          </cell>
          <cell r="Q277">
            <v>61000.177520000005</v>
          </cell>
          <cell r="R277">
            <v>61760.46780999998</v>
          </cell>
          <cell r="S277">
            <v>64388.78907000003</v>
          </cell>
          <cell r="T277">
            <v>72065.72227000001</v>
          </cell>
          <cell r="U277">
            <v>74429.06508000001</v>
          </cell>
          <cell r="V277">
            <v>80760.74277000003</v>
          </cell>
          <cell r="W277">
            <v>73662.07220999995</v>
          </cell>
          <cell r="X277">
            <v>71698.81453000002</v>
          </cell>
          <cell r="Y277">
            <v>82616.86677000001</v>
          </cell>
          <cell r="Z277">
            <v>86310.56309000001</v>
          </cell>
          <cell r="AA277">
            <v>91336.80644000003</v>
          </cell>
          <cell r="AB277">
            <v>96299.04914000002</v>
          </cell>
          <cell r="AC277">
            <v>88080.37074</v>
          </cell>
          <cell r="AD277">
            <v>108961.44069000002</v>
          </cell>
          <cell r="AE277">
            <v>124635.42631</v>
          </cell>
          <cell r="AF277">
            <v>150240.6344100001</v>
          </cell>
          <cell r="AG277">
            <v>161429.06235</v>
          </cell>
          <cell r="AH277">
            <v>173324.20903</v>
          </cell>
          <cell r="AI277">
            <v>175618.67105000006</v>
          </cell>
        </row>
        <row r="278">
          <cell r="A278" t="str">
            <v>ValutanettoQ</v>
          </cell>
          <cell r="B278" t="str">
            <v>Valutanetto</v>
          </cell>
          <cell r="X278">
            <v>31567.26228000001</v>
          </cell>
          <cell r="Y278">
            <v>29317.766330000002</v>
          </cell>
          <cell r="Z278">
            <v>32909.92371000001</v>
          </cell>
          <cell r="AA278">
            <v>30840.221610000004</v>
          </cell>
          <cell r="AB278">
            <v>72656.78944</v>
          </cell>
          <cell r="AC278">
            <v>80547.81615999999</v>
          </cell>
          <cell r="AD278">
            <v>87975.92175000001</v>
          </cell>
          <cell r="AE278">
            <v>114013.33226</v>
          </cell>
          <cell r="AF278">
            <v>247285.86344</v>
          </cell>
          <cell r="AG278">
            <v>128685.48082999999</v>
          </cell>
          <cell r="AH278">
            <v>114453.72742</v>
          </cell>
          <cell r="AI278">
            <v>135051.244</v>
          </cell>
        </row>
        <row r="279">
          <cell r="A279" t="str">
            <v>RäntenettoQ</v>
          </cell>
          <cell r="B279" t="str">
            <v>Räntenetto</v>
          </cell>
          <cell r="D279">
            <v>49235.58737</v>
          </cell>
          <cell r="E279">
            <v>52259.97168</v>
          </cell>
          <cell r="F279">
            <v>45475.99049</v>
          </cell>
          <cell r="G279">
            <v>44538.16101</v>
          </cell>
          <cell r="H279">
            <v>43277.58132</v>
          </cell>
          <cell r="I279">
            <v>36172.0657</v>
          </cell>
          <cell r="J279">
            <v>28859.40124</v>
          </cell>
          <cell r="K279">
            <v>30410.574869999997</v>
          </cell>
          <cell r="L279">
            <v>31476.233399999976</v>
          </cell>
          <cell r="M279">
            <v>26955.190429999995</v>
          </cell>
          <cell r="N279">
            <v>25326.904799999982</v>
          </cell>
          <cell r="O279">
            <v>30510.40801000004</v>
          </cell>
          <cell r="P279">
            <v>28987.895820000005</v>
          </cell>
          <cell r="Q279">
            <v>26781.88484000001</v>
          </cell>
          <cell r="R279">
            <v>25200.177970000015</v>
          </cell>
          <cell r="S279">
            <v>26538.715399999983</v>
          </cell>
          <cell r="T279">
            <v>22673.12529000002</v>
          </cell>
          <cell r="U279">
            <v>22359.05304000002</v>
          </cell>
          <cell r="V279">
            <v>24496.01349</v>
          </cell>
          <cell r="W279">
            <v>21029.742770000048</v>
          </cell>
          <cell r="X279">
            <v>30276.147699999987</v>
          </cell>
          <cell r="Y279">
            <v>41980.17036999995</v>
          </cell>
          <cell r="Z279">
            <v>44749.34847</v>
          </cell>
          <cell r="AA279">
            <v>48327.695050000024</v>
          </cell>
          <cell r="AB279">
            <v>63672.363070000065</v>
          </cell>
          <cell r="AC279">
            <v>73420.80135999994</v>
          </cell>
          <cell r="AD279">
            <v>73606.92598</v>
          </cell>
          <cell r="AE279">
            <v>72616.05945</v>
          </cell>
          <cell r="AF279">
            <v>76390.72108000003</v>
          </cell>
          <cell r="AG279">
            <v>79994.16838000002</v>
          </cell>
          <cell r="AH279">
            <v>82845.07459000003</v>
          </cell>
          <cell r="AI279">
            <v>82117.02788</v>
          </cell>
        </row>
        <row r="280">
          <cell r="A280" t="str">
            <v>ÖvrIntQ</v>
          </cell>
          <cell r="B280" t="str">
            <v>Övriga intäkter</v>
          </cell>
          <cell r="D280">
            <v>16942.4472900011</v>
          </cell>
          <cell r="E280">
            <v>20174.2789400949</v>
          </cell>
          <cell r="F280">
            <v>18679.7379442017</v>
          </cell>
          <cell r="G280">
            <v>31156.7668803906</v>
          </cell>
          <cell r="H280">
            <v>23109.8783784438</v>
          </cell>
          <cell r="I280">
            <v>37224.6770600001</v>
          </cell>
          <cell r="J280">
            <v>22053.8931099998</v>
          </cell>
          <cell r="K280">
            <v>35702</v>
          </cell>
          <cell r="L280">
            <v>30445.8044799996</v>
          </cell>
          <cell r="M280">
            <v>45858.95828</v>
          </cell>
          <cell r="N280">
            <v>35901.1289199994</v>
          </cell>
          <cell r="O280">
            <v>45242.15861999951</v>
          </cell>
          <cell r="P280">
            <v>41317.2764300016</v>
          </cell>
          <cell r="Q280">
            <v>45526.014789993096</v>
          </cell>
          <cell r="R280">
            <v>34043.8735200015</v>
          </cell>
          <cell r="S280">
            <v>58023.4907799981</v>
          </cell>
          <cell r="T280">
            <v>54941.2267799954</v>
          </cell>
          <cell r="U280">
            <v>55304.90010999418</v>
          </cell>
          <cell r="V280">
            <v>50847.32908998953</v>
          </cell>
          <cell r="W280">
            <v>61175.59151999354</v>
          </cell>
          <cell r="X280">
            <v>21802.775232667474</v>
          </cell>
          <cell r="Y280">
            <v>25347.687641771514</v>
          </cell>
          <cell r="Z280">
            <v>23371.861943569056</v>
          </cell>
          <cell r="AA280">
            <v>35117.919421969214</v>
          </cell>
          <cell r="AB280">
            <v>41174.56377714612</v>
          </cell>
          <cell r="AC280">
            <v>23530.261549644943</v>
          </cell>
          <cell r="AD280">
            <v>22155.633310479316</v>
          </cell>
          <cell r="AE280">
            <v>103390.898349992</v>
          </cell>
          <cell r="AF280">
            <v>44176.55366683804</v>
          </cell>
          <cell r="AG280">
            <v>49749.453096808276</v>
          </cell>
          <cell r="AH280">
            <v>66577.99261680977</v>
          </cell>
          <cell r="AI280">
            <v>77544.38922893595</v>
          </cell>
        </row>
        <row r="281">
          <cell r="B281" t="str">
            <v>Rörelsens intäkter</v>
          </cell>
          <cell r="D281">
            <v>168165.21704250117</v>
          </cell>
          <cell r="E281">
            <v>160255.15499259497</v>
          </cell>
          <cell r="F281">
            <v>161741.5283567017</v>
          </cell>
          <cell r="G281">
            <v>187908.37969289056</v>
          </cell>
          <cell r="H281">
            <v>219357.78900344393</v>
          </cell>
          <cell r="I281">
            <v>225059.78247500013</v>
          </cell>
          <cell r="J281">
            <v>201258.75763499984</v>
          </cell>
          <cell r="K281">
            <v>250164.016435</v>
          </cell>
          <cell r="L281">
            <v>224076.43403999956</v>
          </cell>
          <cell r="M281">
            <v>220674.66848999998</v>
          </cell>
          <cell r="N281">
            <v>218691.31904999938</v>
          </cell>
          <cell r="O281">
            <v>245184.37806999957</v>
          </cell>
          <cell r="P281">
            <v>244486.76201000152</v>
          </cell>
          <cell r="Q281">
            <v>233551.0662499931</v>
          </cell>
          <cell r="R281">
            <v>226670.2172500015</v>
          </cell>
          <cell r="S281">
            <v>270788.5301199979</v>
          </cell>
          <cell r="T281">
            <v>271312.0108799955</v>
          </cell>
          <cell r="U281">
            <v>243683.86639999412</v>
          </cell>
          <cell r="V281">
            <v>267088.8396099899</v>
          </cell>
          <cell r="W281">
            <v>266912.0985199934</v>
          </cell>
          <cell r="X281">
            <v>267652.3593926676</v>
          </cell>
          <cell r="Y281">
            <v>284099.0237217714</v>
          </cell>
          <cell r="Z281">
            <v>313029.1930135688</v>
          </cell>
          <cell r="AA281">
            <v>328669.3608719695</v>
          </cell>
          <cell r="AB281">
            <v>541654.9807460743</v>
          </cell>
          <cell r="AC281">
            <v>525644.1821830361</v>
          </cell>
          <cell r="AD281">
            <v>575400.4093338724</v>
          </cell>
          <cell r="AE281">
            <v>706081.66831428</v>
          </cell>
          <cell r="AF281">
            <v>956747.0960524017</v>
          </cell>
          <cell r="AG281">
            <v>753567.0856035005</v>
          </cell>
          <cell r="AH281">
            <v>766934.1503735033</v>
          </cell>
          <cell r="AI281">
            <v>824214.6566099878</v>
          </cell>
        </row>
        <row r="282">
          <cell r="B282" t="str">
            <v>Check</v>
          </cell>
          <cell r="D282">
            <v>0.2046699998609256</v>
          </cell>
          <cell r="E282">
            <v>-1.7218799980764743</v>
          </cell>
          <cell r="F282">
            <v>0.9753600001859013</v>
          </cell>
          <cell r="G282">
            <v>-1.0103200021549128</v>
          </cell>
          <cell r="H282">
            <v>-0.7890034439333249</v>
          </cell>
          <cell r="I282">
            <v>1.217524999869056</v>
          </cell>
          <cell r="J282">
            <v>-0.7576349998416845</v>
          </cell>
          <cell r="K282">
            <v>0.22999500000150874</v>
          </cell>
          <cell r="L282">
            <v>6.111804395914078E-10</v>
          </cell>
          <cell r="M282">
            <v>0.10600000008707866</v>
          </cell>
          <cell r="N282">
            <v>0.1209999977145344</v>
          </cell>
          <cell r="O282">
            <v>-1.1932570487260818E-09</v>
          </cell>
          <cell r="P282">
            <v>-0.21867000075872056</v>
          </cell>
          <cell r="Q282">
            <v>-1.99930218514055E-05</v>
          </cell>
          <cell r="R282">
            <v>-0.04500000242842361</v>
          </cell>
          <cell r="S282">
            <v>0.6331200045533478</v>
          </cell>
          <cell r="T282">
            <v>5.122274160385132E-09</v>
          </cell>
          <cell r="U282">
            <v>0.12477000770741142</v>
          </cell>
          <cell r="V282">
            <v>6.577465683221817E-09</v>
          </cell>
          <cell r="W282">
            <v>-0.005990192701574415</v>
          </cell>
          <cell r="X282">
            <v>8.905772119760513E-09</v>
          </cell>
          <cell r="Y282">
            <v>3.004248719662428E-05</v>
          </cell>
          <cell r="Z282">
            <v>-0.0010000308975577354</v>
          </cell>
          <cell r="AA282">
            <v>6.577465683221817E-09</v>
          </cell>
          <cell r="AB282">
            <v>8.149072527885437E-09</v>
          </cell>
          <cell r="AC282">
            <v>-0.0071699878899380565</v>
          </cell>
          <cell r="AD282">
            <v>8.847564458847046E-09</v>
          </cell>
          <cell r="AE282">
            <v>0.007200007094070315</v>
          </cell>
          <cell r="AF282">
            <v>-3.306195139884949E-08</v>
          </cell>
          <cell r="AG282">
            <v>3.14321368932724E-09</v>
          </cell>
          <cell r="AH282">
            <v>-2.3166649043560028E-08</v>
          </cell>
          <cell r="AI282">
            <v>-8.917413651943207E-08</v>
          </cell>
        </row>
        <row r="283">
          <cell r="D283">
            <v>16847.2647000011</v>
          </cell>
          <cell r="E283">
            <v>20189.5733400949</v>
          </cell>
          <cell r="F283">
            <v>18616.1763442017</v>
          </cell>
          <cell r="G283">
            <v>31117.656970390603</v>
          </cell>
          <cell r="H283">
            <v>22234.8783784438</v>
          </cell>
          <cell r="I283">
            <v>36739.6770600001</v>
          </cell>
          <cell r="J283">
            <v>21921.8931099998</v>
          </cell>
          <cell r="K283">
            <v>35601</v>
          </cell>
        </row>
        <row r="284">
          <cell r="A284" t="str">
            <v>PersonalkostnQ</v>
          </cell>
          <cell r="B284" t="str">
            <v>Personal</v>
          </cell>
          <cell r="D284">
            <v>-57846.78282000004</v>
          </cell>
          <cell r="E284">
            <v>-58239.13475000006</v>
          </cell>
          <cell r="F284">
            <v>-50742.536480000126</v>
          </cell>
          <cell r="G284">
            <v>-66989.22744000005</v>
          </cell>
          <cell r="H284">
            <v>-64315.448149999895</v>
          </cell>
          <cell r="I284">
            <v>-68561.23926000012</v>
          </cell>
          <cell r="J284">
            <v>-58292.6509600001</v>
          </cell>
          <cell r="K284">
            <v>-75013.3423000001</v>
          </cell>
          <cell r="L284">
            <v>-72228.65329000003</v>
          </cell>
          <cell r="M284">
            <v>-73618.74758</v>
          </cell>
          <cell r="N284">
            <v>-61549.7269273766</v>
          </cell>
          <cell r="O284">
            <v>-83045.4267560649</v>
          </cell>
          <cell r="P284">
            <v>-81501.70350606492</v>
          </cell>
          <cell r="Q284">
            <v>-86708.28259049362</v>
          </cell>
          <cell r="R284">
            <v>-73517.83477000004</v>
          </cell>
          <cell r="S284">
            <v>-98345.7398700001</v>
          </cell>
          <cell r="T284">
            <v>-90434.34569999999</v>
          </cell>
          <cell r="U284">
            <v>-97434.5885899999</v>
          </cell>
          <cell r="V284">
            <v>-82713.04591</v>
          </cell>
          <cell r="W284">
            <v>-96774.4491699998</v>
          </cell>
          <cell r="X284">
            <v>-102693.27952000001</v>
          </cell>
          <cell r="Y284">
            <v>-106974.156024796</v>
          </cell>
          <cell r="Z284">
            <v>-90257.516374796</v>
          </cell>
          <cell r="AA284">
            <v>-114530.115964796</v>
          </cell>
          <cell r="AB284">
            <v>-111201.153415612</v>
          </cell>
          <cell r="AC284">
            <v>-120151.849935299</v>
          </cell>
          <cell r="AD284">
            <v>-102783.70459461</v>
          </cell>
          <cell r="AE284">
            <v>-134599.32333461</v>
          </cell>
          <cell r="AF284">
            <v>-136689.90085461</v>
          </cell>
          <cell r="AG284">
            <v>-144845.47076087</v>
          </cell>
          <cell r="AH284">
            <v>-124599.40355</v>
          </cell>
          <cell r="AI284">
            <v>-159373.14323</v>
          </cell>
        </row>
        <row r="285">
          <cell r="A285" t="str">
            <v>MFkostnQ</v>
          </cell>
          <cell r="B285" t="str">
            <v>Marknadsföring</v>
          </cell>
          <cell r="D285">
            <v>-3587.8084099999996</v>
          </cell>
          <cell r="E285">
            <v>-4910.73025</v>
          </cell>
          <cell r="F285">
            <v>-3654.00079</v>
          </cell>
          <cell r="G285">
            <v>-7419.0880799999995</v>
          </cell>
          <cell r="H285">
            <v>-6875.680469999999</v>
          </cell>
          <cell r="I285">
            <v>-3707.30846</v>
          </cell>
          <cell r="J285">
            <v>-3809.3907900000004</v>
          </cell>
          <cell r="K285">
            <v>-3847.4469</v>
          </cell>
          <cell r="L285">
            <v>-4887.9783</v>
          </cell>
          <cell r="M285">
            <v>-3992.54002</v>
          </cell>
          <cell r="N285">
            <v>-3571.75724</v>
          </cell>
          <cell r="O285">
            <v>-9213.28062</v>
          </cell>
          <cell r="P285">
            <v>-4443.44956</v>
          </cell>
          <cell r="Q285">
            <v>-2347.6673199999996</v>
          </cell>
          <cell r="R285">
            <v>-3639.2102999999997</v>
          </cell>
          <cell r="S285">
            <v>-7876.086700000001</v>
          </cell>
          <cell r="T285">
            <v>-4897.558690000002</v>
          </cell>
          <cell r="U285">
            <v>-3220.3720999999996</v>
          </cell>
          <cell r="V285">
            <v>-4939.0719500000005</v>
          </cell>
          <cell r="W285">
            <v>-3796.8907400000003</v>
          </cell>
          <cell r="X285">
            <v>-8000.305480000001</v>
          </cell>
          <cell r="Y285">
            <v>-3451.95459</v>
          </cell>
          <cell r="Z285">
            <v>-4454.384</v>
          </cell>
          <cell r="AA285">
            <v>-2680.18763</v>
          </cell>
          <cell r="AB285">
            <v>-7914.378949999999</v>
          </cell>
          <cell r="AC285">
            <v>-2298.9963399999997</v>
          </cell>
          <cell r="AD285">
            <v>-6775.55187</v>
          </cell>
          <cell r="AE285">
            <v>-4825.8804</v>
          </cell>
          <cell r="AF285">
            <v>-9324.72766</v>
          </cell>
          <cell r="AG285">
            <v>-2998.40169185008</v>
          </cell>
          <cell r="AH285">
            <v>-4652.06583277512</v>
          </cell>
          <cell r="AI285">
            <v>-7431.607662775119</v>
          </cell>
        </row>
        <row r="286">
          <cell r="B286" t="str">
            <v>Avskrivningar</v>
          </cell>
          <cell r="D286">
            <v>-2091.2610400000003</v>
          </cell>
          <cell r="E286">
            <v>-1816.2733499999995</v>
          </cell>
          <cell r="F286">
            <v>-1909.0857600000008</v>
          </cell>
          <cell r="G286">
            <v>-1644.1444699999993</v>
          </cell>
          <cell r="H286">
            <v>-1928</v>
          </cell>
          <cell r="I286">
            <v>-2028</v>
          </cell>
          <cell r="J286">
            <v>-2081</v>
          </cell>
          <cell r="K286">
            <v>-2183</v>
          </cell>
          <cell r="L286">
            <v>-2322.60969</v>
          </cell>
          <cell r="M286">
            <v>-1967.9089500000005</v>
          </cell>
          <cell r="N286">
            <v>-1817.2544900000003</v>
          </cell>
          <cell r="O286">
            <v>-1951.2312899999988</v>
          </cell>
          <cell r="P286">
            <v>-1971.1917599999979</v>
          </cell>
          <cell r="Q286">
            <v>-2037.9891200000015</v>
          </cell>
          <cell r="R286">
            <v>-5117.89113</v>
          </cell>
          <cell r="S286">
            <v>-2976.865600000001</v>
          </cell>
          <cell r="T286">
            <v>-4711.58067</v>
          </cell>
          <cell r="U286">
            <v>-4839.21015</v>
          </cell>
          <cell r="V286">
            <v>-4931.282960000017</v>
          </cell>
          <cell r="W286">
            <v>-5174.525420000009</v>
          </cell>
          <cell r="X286">
            <v>-13607.14727</v>
          </cell>
          <cell r="Y286">
            <v>-13676.799589999993</v>
          </cell>
          <cell r="Z286">
            <v>-13597.490030000004</v>
          </cell>
          <cell r="AA286">
            <v>-22243.801260000182</v>
          </cell>
          <cell r="AB286">
            <v>-14416.619379999998</v>
          </cell>
          <cell r="AC286">
            <v>-16650.980840000004</v>
          </cell>
          <cell r="AD286">
            <v>-19101.207959999992</v>
          </cell>
          <cell r="AE286">
            <v>-34020.66254000002</v>
          </cell>
          <cell r="AF286">
            <v>-16981.514320000028</v>
          </cell>
          <cell r="AG286">
            <v>-17295.00332000003</v>
          </cell>
          <cell r="AH286">
            <v>-17710.889220000412</v>
          </cell>
          <cell r="AI286">
            <v>-17864.92656000029</v>
          </cell>
        </row>
        <row r="287">
          <cell r="A287" t="str">
            <v>ÖvrkostnQ</v>
          </cell>
          <cell r="B287" t="str">
            <v>Övriga kostnader</v>
          </cell>
          <cell r="D287">
            <v>-28609.3020930018</v>
          </cell>
          <cell r="E287">
            <v>-28301.8337259498</v>
          </cell>
          <cell r="F287">
            <v>-34256.4254818427</v>
          </cell>
          <cell r="G287">
            <v>-30723.8220691311</v>
          </cell>
          <cell r="H287">
            <v>-31225.4125376999</v>
          </cell>
          <cell r="I287">
            <v>-29561.149596793897</v>
          </cell>
          <cell r="J287">
            <v>-28706.6912731251</v>
          </cell>
          <cell r="K287">
            <v>-28862.0138997919</v>
          </cell>
          <cell r="L287">
            <v>-29999.75167418763</v>
          </cell>
          <cell r="M287">
            <v>-29698.866153313</v>
          </cell>
          <cell r="N287">
            <v>-29404.92009958695</v>
          </cell>
          <cell r="O287">
            <v>-33975.4452206203</v>
          </cell>
          <cell r="P287">
            <v>-36179.21473303315</v>
          </cell>
          <cell r="Q287">
            <v>-39412.59470948836</v>
          </cell>
          <cell r="R287">
            <v>-40699.817884972894</v>
          </cell>
          <cell r="S287">
            <v>-48060.4028918677</v>
          </cell>
          <cell r="T287">
            <v>-52112.894749417</v>
          </cell>
          <cell r="U287">
            <v>-47572.914773677294</v>
          </cell>
          <cell r="V287">
            <v>-41972.7595013386</v>
          </cell>
          <cell r="W287">
            <v>-83788.2061959564</v>
          </cell>
          <cell r="X287">
            <v>-39940.693621883</v>
          </cell>
          <cell r="Y287">
            <v>-41693.4113186369</v>
          </cell>
          <cell r="Z287">
            <v>-40100.204216201295</v>
          </cell>
          <cell r="AA287">
            <v>-47620.6484153374</v>
          </cell>
          <cell r="AB287">
            <v>-45357.7665756279</v>
          </cell>
          <cell r="AC287">
            <v>-46285.2017886722</v>
          </cell>
          <cell r="AD287">
            <v>-48528.7384033294</v>
          </cell>
          <cell r="AE287">
            <v>-47680.8318513931</v>
          </cell>
          <cell r="AF287">
            <v>-39444.136012636096</v>
          </cell>
          <cell r="AG287">
            <v>-51218.4463483338</v>
          </cell>
          <cell r="AH287">
            <v>-45499.2644134457</v>
          </cell>
          <cell r="AI287">
            <v>-68109.8037853911</v>
          </cell>
        </row>
        <row r="288">
          <cell r="B288" t="str">
            <v>Rörelsens kostnader före kreditförluster</v>
          </cell>
          <cell r="D288">
            <v>-92135.15436300183</v>
          </cell>
          <cell r="E288">
            <v>-93267.97207594986</v>
          </cell>
          <cell r="F288">
            <v>-90562.04851184282</v>
          </cell>
          <cell r="G288">
            <v>-106776.28205913115</v>
          </cell>
          <cell r="H288">
            <v>-104344.54115769979</v>
          </cell>
          <cell r="I288">
            <v>-103857.69731679402</v>
          </cell>
          <cell r="J288">
            <v>-92889.7330231252</v>
          </cell>
          <cell r="K288">
            <v>-109905.803099792</v>
          </cell>
          <cell r="L288">
            <v>-109438.99295418766</v>
          </cell>
          <cell r="M288">
            <v>-109278.06270331299</v>
          </cell>
          <cell r="N288">
            <v>-96343.65875696354</v>
          </cell>
          <cell r="O288">
            <v>-128185.3838866852</v>
          </cell>
          <cell r="P288">
            <v>-124095.55955909807</v>
          </cell>
          <cell r="Q288">
            <v>-130506.53373998197</v>
          </cell>
          <cell r="R288">
            <v>-122974.75408497296</v>
          </cell>
          <cell r="S288">
            <v>-157259.09506186782</v>
          </cell>
          <cell r="T288">
            <v>-152156.379809417</v>
          </cell>
          <cell r="U288">
            <v>-153067.0856136772</v>
          </cell>
          <cell r="V288">
            <v>-134556.16032133863</v>
          </cell>
          <cell r="W288">
            <v>-189534.0715259562</v>
          </cell>
          <cell r="X288">
            <v>-164241.425891883</v>
          </cell>
          <cell r="Y288">
            <v>-165796.32152343288</v>
          </cell>
          <cell r="Z288">
            <v>-148409.59462099732</v>
          </cell>
          <cell r="AA288">
            <v>-187074.7532701336</v>
          </cell>
          <cell r="AB288">
            <v>-178889.9183212399</v>
          </cell>
          <cell r="AC288">
            <v>-185387.0289039712</v>
          </cell>
          <cell r="AD288">
            <v>-177189.20282793939</v>
          </cell>
          <cell r="AE288">
            <v>-221126.69812600312</v>
          </cell>
          <cell r="AF288">
            <v>-202440.2788472461</v>
          </cell>
          <cell r="AG288">
            <v>-216357.32212105388</v>
          </cell>
          <cell r="AH288">
            <v>-192461.62301622122</v>
          </cell>
          <cell r="AI288">
            <v>-252779.48123816648</v>
          </cell>
        </row>
        <row r="289">
          <cell r="B289" t="str">
            <v>Check</v>
          </cell>
          <cell r="D289">
            <v>-1.6007106751203537E-10</v>
          </cell>
          <cell r="E289">
            <v>1.2906999998522224</v>
          </cell>
          <cell r="F289">
            <v>-1.06670000111626</v>
          </cell>
          <cell r="G289">
            <v>1.2409999981027795</v>
          </cell>
          <cell r="H289">
            <v>1.5411576997867087</v>
          </cell>
          <cell r="I289">
            <v>-1.3026832059840672</v>
          </cell>
          <cell r="J289">
            <v>-0.26697687480191234</v>
          </cell>
          <cell r="K289">
            <v>-0.20561895401624497</v>
          </cell>
          <cell r="L289">
            <v>0.22937000067031477</v>
          </cell>
          <cell r="M289">
            <v>-2.9103830456733704E-11</v>
          </cell>
          <cell r="N289">
            <v>-2.4156179279088974E-09</v>
          </cell>
          <cell r="O289">
            <v>-8.294591680169106E-10</v>
          </cell>
          <cell r="P289">
            <v>1.9999875803478062E-05</v>
          </cell>
          <cell r="Q289">
            <v>-8.87666828930378E-10</v>
          </cell>
          <cell r="R289">
            <v>2.939486876130104E-09</v>
          </cell>
          <cell r="S289">
            <v>0.00019000147585757077</v>
          </cell>
          <cell r="T289">
            <v>9.89530235528946E-10</v>
          </cell>
          <cell r="U289">
            <v>3.332000003196299</v>
          </cell>
          <cell r="V289">
            <v>-3.3319599993992597</v>
          </cell>
          <cell r="W289">
            <v>-4.773028194904327E-09</v>
          </cell>
          <cell r="X289">
            <v>2.9103830456733704E-11</v>
          </cell>
          <cell r="Y289">
            <v>0.2999999978928827</v>
          </cell>
          <cell r="Z289">
            <v>5.296897143125534E-09</v>
          </cell>
          <cell r="AA289">
            <v>-0.3000000046158675</v>
          </cell>
          <cell r="AB289">
            <v>-8.731149137020111E-11</v>
          </cell>
          <cell r="AC289">
            <v>-1.775333657860756E-09</v>
          </cell>
          <cell r="AD289">
            <v>-6.693881005048752E-10</v>
          </cell>
          <cell r="AE289">
            <v>0.0003333290515001863</v>
          </cell>
          <cell r="AF289">
            <v>-4.0745362639427185E-10</v>
          </cell>
          <cell r="AG289">
            <v>-5.6461431086063385E-09</v>
          </cell>
          <cell r="AH289">
            <v>-3.14321368932724E-09</v>
          </cell>
          <cell r="AI289">
            <v>1.201988197863102E-08</v>
          </cell>
        </row>
        <row r="291">
          <cell r="B291" t="str">
            <v>Resultat före kreditförluster </v>
          </cell>
          <cell r="D291">
            <v>76030.06267949934</v>
          </cell>
          <cell r="E291">
            <v>66987.1829166451</v>
          </cell>
          <cell r="F291">
            <v>71179.47984485887</v>
          </cell>
          <cell r="G291">
            <v>81132.09763375942</v>
          </cell>
          <cell r="H291">
            <v>115013.24784574415</v>
          </cell>
          <cell r="I291">
            <v>121202.08515820612</v>
          </cell>
          <cell r="J291">
            <v>108369.02461187464</v>
          </cell>
          <cell r="K291">
            <v>140258.213335208</v>
          </cell>
          <cell r="L291">
            <v>114637.4410858119</v>
          </cell>
          <cell r="M291">
            <v>111396.605786687</v>
          </cell>
          <cell r="N291">
            <v>122347.66029303583</v>
          </cell>
          <cell r="O291">
            <v>116998.99418331437</v>
          </cell>
          <cell r="P291">
            <v>120391.20245090345</v>
          </cell>
          <cell r="Q291">
            <v>103044.53251001114</v>
          </cell>
          <cell r="R291">
            <v>103695.46316502854</v>
          </cell>
          <cell r="S291">
            <v>113529.4350581301</v>
          </cell>
          <cell r="T291">
            <v>119155.63107057847</v>
          </cell>
          <cell r="U291">
            <v>90616.78078631693</v>
          </cell>
          <cell r="V291">
            <v>132532.67928865127</v>
          </cell>
          <cell r="W291">
            <v>77378.02699403721</v>
          </cell>
          <cell r="X291">
            <v>103410.9335007846</v>
          </cell>
          <cell r="Y291">
            <v>118302.70219833849</v>
          </cell>
          <cell r="Z291">
            <v>164619.5983925715</v>
          </cell>
          <cell r="AA291">
            <v>141594.6076018359</v>
          </cell>
          <cell r="AB291">
            <v>362765.06242483447</v>
          </cell>
          <cell r="AC291">
            <v>340257.1532790649</v>
          </cell>
          <cell r="AD291">
            <v>398211.20650593296</v>
          </cell>
          <cell r="AE291">
            <v>484954.97018827684</v>
          </cell>
          <cell r="AF291">
            <v>754306.8172051556</v>
          </cell>
          <cell r="AG291">
            <v>537209.7634824465</v>
          </cell>
          <cell r="AH291">
            <v>574472.5273572821</v>
          </cell>
          <cell r="AI291">
            <v>571435.1753718214</v>
          </cell>
        </row>
        <row r="293">
          <cell r="B293" t="str">
            <v>Kreditförluster, netto</v>
          </cell>
          <cell r="D293">
            <v>-114.011</v>
          </cell>
          <cell r="E293">
            <v>-102.298</v>
          </cell>
          <cell r="F293">
            <v>90.729</v>
          </cell>
          <cell r="G293">
            <v>516.383</v>
          </cell>
          <cell r="H293">
            <v>-100.984</v>
          </cell>
          <cell r="I293">
            <v>-216.022</v>
          </cell>
          <cell r="J293">
            <v>-45.926</v>
          </cell>
          <cell r="K293">
            <v>147.27</v>
          </cell>
          <cell r="L293">
            <v>-131.101</v>
          </cell>
          <cell r="M293">
            <v>-221.648</v>
          </cell>
          <cell r="N293">
            <v>-169.925</v>
          </cell>
          <cell r="O293">
            <v>17.679</v>
          </cell>
          <cell r="P293">
            <v>214.654</v>
          </cell>
          <cell r="Q293">
            <v>68.554</v>
          </cell>
          <cell r="R293">
            <v>82.15700000000001</v>
          </cell>
          <cell r="S293">
            <v>25.288</v>
          </cell>
          <cell r="T293">
            <v>351.7898099999996</v>
          </cell>
          <cell r="U293">
            <v>-701.102</v>
          </cell>
          <cell r="V293">
            <v>-437.521</v>
          </cell>
          <cell r="W293">
            <v>-374.1430999999996</v>
          </cell>
          <cell r="X293">
            <v>-1181.427</v>
          </cell>
          <cell r="Y293">
            <v>1651.8255999999978</v>
          </cell>
          <cell r="Z293">
            <v>-454.3660399999991</v>
          </cell>
          <cell r="AA293">
            <v>313.7682400000002</v>
          </cell>
          <cell r="AB293">
            <v>522.5798300000001</v>
          </cell>
          <cell r="AC293">
            <v>-4967.45778</v>
          </cell>
          <cell r="AD293">
            <v>-410.79547000000065</v>
          </cell>
          <cell r="AE293">
            <v>984.2337899999991</v>
          </cell>
          <cell r="AF293">
            <v>1434.9887600000015</v>
          </cell>
          <cell r="AG293">
            <v>-859.3332000000012</v>
          </cell>
          <cell r="AH293">
            <v>-522.4039700000006</v>
          </cell>
          <cell r="AI293">
            <v>-295.36356999999845</v>
          </cell>
        </row>
        <row r="294">
          <cell r="B294" t="str">
            <v>Andelar i ägarintressens resultat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-655.2</v>
          </cell>
          <cell r="X294">
            <v>-2265.246</v>
          </cell>
          <cell r="Y294">
            <v>-2494.593</v>
          </cell>
          <cell r="Z294">
            <v>-1640.7729999999992</v>
          </cell>
          <cell r="AA294">
            <v>-1841.335000000001</v>
          </cell>
          <cell r="AB294">
            <v>-2393.097</v>
          </cell>
          <cell r="AC294">
            <v>-2095.2369999999996</v>
          </cell>
          <cell r="AD294">
            <v>-1339.9170000000004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</row>
        <row r="295">
          <cell r="B295" t="str">
            <v>Rörelseresultat</v>
          </cell>
          <cell r="D295">
            <v>75916.05167949935</v>
          </cell>
          <cell r="E295">
            <v>66884.88491664511</v>
          </cell>
          <cell r="F295">
            <v>71270.20884485888</v>
          </cell>
          <cell r="G295">
            <v>81648.48063375942</v>
          </cell>
          <cell r="H295">
            <v>114912.26384574415</v>
          </cell>
          <cell r="I295">
            <v>120986.06315820612</v>
          </cell>
          <cell r="J295">
            <v>108323.09861187464</v>
          </cell>
          <cell r="K295">
            <v>140405.483335208</v>
          </cell>
          <cell r="L295">
            <v>114506.3400858119</v>
          </cell>
          <cell r="M295">
            <v>111174.957786687</v>
          </cell>
          <cell r="N295">
            <v>122177.73529303583</v>
          </cell>
          <cell r="O295">
            <v>117016.67318331437</v>
          </cell>
          <cell r="P295">
            <v>120605.85645090345</v>
          </cell>
          <cell r="Q295">
            <v>103113.08651001114</v>
          </cell>
          <cell r="R295">
            <v>103777.62016502855</v>
          </cell>
          <cell r="S295">
            <v>113554.7230581301</v>
          </cell>
          <cell r="T295">
            <v>119507.42088057847</v>
          </cell>
          <cell r="U295">
            <v>89915.67878631693</v>
          </cell>
          <cell r="V295">
            <v>132095.15828865126</v>
          </cell>
          <cell r="W295">
            <v>76348.68389403721</v>
          </cell>
          <cell r="X295">
            <v>99964.2605007846</v>
          </cell>
          <cell r="Y295">
            <v>117459.9347983385</v>
          </cell>
          <cell r="Z295">
            <v>162524.45935257152</v>
          </cell>
          <cell r="AA295">
            <v>140067.0408418359</v>
          </cell>
          <cell r="AB295">
            <v>360894.54525483446</v>
          </cell>
          <cell r="AC295">
            <v>333194.4584990649</v>
          </cell>
          <cell r="AD295">
            <v>396460.49403593293</v>
          </cell>
          <cell r="AE295">
            <v>485939.20397827687</v>
          </cell>
          <cell r="AF295">
            <v>755741.8059651556</v>
          </cell>
          <cell r="AG295">
            <v>536350.4302824466</v>
          </cell>
          <cell r="AH295">
            <v>573950.1233872821</v>
          </cell>
          <cell r="AI295">
            <v>571139.8118018213</v>
          </cell>
        </row>
        <row r="296">
          <cell r="B296" t="str">
            <v>Check</v>
          </cell>
          <cell r="D296">
            <v>0.20466999970085453</v>
          </cell>
          <cell r="E296">
            <v>-0.4311799982242519</v>
          </cell>
          <cell r="F296">
            <v>-0.09134000093035866</v>
          </cell>
          <cell r="G296">
            <v>0.2306799959478667</v>
          </cell>
          <cell r="H296">
            <v>0.7361542558501242</v>
          </cell>
          <cell r="I296">
            <v>-0.0631582061178051</v>
          </cell>
          <cell r="J296">
            <v>-1.0986118746368447</v>
          </cell>
          <cell r="K296">
            <v>-0.24562395401881076</v>
          </cell>
          <cell r="L296">
            <v>0.2293700012814952</v>
          </cell>
          <cell r="M296">
            <v>0.10600000005797483</v>
          </cell>
          <cell r="N296">
            <v>0.12099999529891647</v>
          </cell>
          <cell r="O296">
            <v>-2.0227162167429924E-09</v>
          </cell>
          <cell r="P296">
            <v>-0.21865000088291708</v>
          </cell>
          <cell r="Q296">
            <v>-1.9993909518234432E-05</v>
          </cell>
          <cell r="R296">
            <v>-0.04499999948893674</v>
          </cell>
          <cell r="S296">
            <v>0.6333100060292054</v>
          </cell>
          <cell r="T296">
            <v>6.111804395914078E-09</v>
          </cell>
          <cell r="U296">
            <v>3.4567700109037105</v>
          </cell>
          <cell r="V296">
            <v>-3.331959992821794</v>
          </cell>
          <cell r="W296">
            <v>-0.00599019747460261</v>
          </cell>
          <cell r="X296">
            <v>8.934875950217247E-09</v>
          </cell>
          <cell r="Y296">
            <v>0.3000300403800793</v>
          </cell>
          <cell r="Z296">
            <v>-0.0010000256006605923</v>
          </cell>
          <cell r="AA296">
            <v>-0.2999999980384018</v>
          </cell>
          <cell r="AB296">
            <v>8.032657206058502E-09</v>
          </cell>
          <cell r="AC296">
            <v>-0.007169989636167884</v>
          </cell>
          <cell r="AD296">
            <v>8.207280188798904E-09</v>
          </cell>
          <cell r="AE296">
            <v>0.007533336174674332</v>
          </cell>
          <cell r="AF296">
            <v>-3.3527612686157227E-08</v>
          </cell>
          <cell r="AG296">
            <v>-2.444721758365631E-09</v>
          </cell>
          <cell r="AH296">
            <v>-2.6309862732887268E-08</v>
          </cell>
          <cell r="AI296">
            <v>-7.718335837125778E-08</v>
          </cell>
        </row>
        <row r="298">
          <cell r="B298" t="str">
            <v>Nyckeltal Q</v>
          </cell>
        </row>
        <row r="299">
          <cell r="A299" t="str">
            <v>RörelsemargQ</v>
          </cell>
          <cell r="B299" t="str">
            <v>Rörelsemarginal, %</v>
          </cell>
          <cell r="D299">
            <v>0.45143796849798884</v>
          </cell>
          <cell r="E299">
            <v>0.4173667448962088</v>
          </cell>
          <cell r="F299">
            <v>0.44063938585797</v>
          </cell>
          <cell r="G299">
            <v>0.43451574883010297</v>
          </cell>
          <cell r="H299">
            <v>0.5238629266446934</v>
          </cell>
          <cell r="I299">
            <v>0.5375698144058721</v>
          </cell>
          <cell r="J299">
            <v>0.5382245674706099</v>
          </cell>
          <cell r="K299">
            <v>0.5612522161536846</v>
          </cell>
          <cell r="L299">
            <v>0.5110156717121466</v>
          </cell>
          <cell r="M299">
            <v>0.5037959777850594</v>
          </cell>
          <cell r="N299">
            <v>0.5586769023291397</v>
          </cell>
          <cell r="O299">
            <v>0.47725990580812994</v>
          </cell>
          <cell r="P299">
            <v>0.49330174230971724</v>
          </cell>
          <cell r="Q299">
            <v>0.4415012449074923</v>
          </cell>
          <cell r="R299">
            <v>0.4578351625840329</v>
          </cell>
          <cell r="S299">
            <v>0.41934970738652183</v>
          </cell>
          <cell r="T299">
            <v>0.44047965474496403</v>
          </cell>
          <cell r="U299">
            <v>0.36899894459458904</v>
          </cell>
          <cell r="V299">
            <v>0.49456138459974264</v>
          </cell>
          <cell r="W299">
            <v>0.2860442821462479</v>
          </cell>
          <cell r="X299">
            <v>0.37348544480467133</v>
          </cell>
          <cell r="Y299">
            <v>0.41344821702376205</v>
          </cell>
          <cell r="Z299">
            <v>0.5191990475620467</v>
          </cell>
          <cell r="AA299">
            <v>0.42616306086528377</v>
          </cell>
          <cell r="AB299">
            <v>0.6662812271341837</v>
          </cell>
          <cell r="AC299">
            <v>0.6338783290441757</v>
          </cell>
          <cell r="AD299">
            <v>0.6890167048975654</v>
          </cell>
          <cell r="AE299">
            <v>0.6882195479123157</v>
          </cell>
          <cell r="AF299">
            <v>0.7899076036743525</v>
          </cell>
          <cell r="AG299">
            <v>0.7117487487565903</v>
          </cell>
          <cell r="AH299">
            <v>0.748369495748435</v>
          </cell>
          <cell r="AI299">
            <v>0.6929503221295724</v>
          </cell>
        </row>
        <row r="300">
          <cell r="A300" t="str">
            <v>VinstmargQ</v>
          </cell>
          <cell r="B300" t="str">
            <v>Vinstmarginal, %</v>
          </cell>
          <cell r="D300">
            <v>0.38758207059313593</v>
          </cell>
          <cell r="E300">
            <v>0.34606645648384254</v>
          </cell>
          <cell r="F300">
            <v>0.3752987440529509</v>
          </cell>
          <cell r="G300">
            <v>0.36305842959450446</v>
          </cell>
          <cell r="H300">
            <v>0.4516154032011743</v>
          </cell>
          <cell r="I300">
            <v>0.46210138584650384</v>
          </cell>
          <cell r="J300">
            <v>0.46507468026115734</v>
          </cell>
          <cell r="K300">
            <v>0.4729262450554013</v>
          </cell>
          <cell r="L300">
            <v>0.4384048053811715</v>
          </cell>
          <cell r="M300">
            <v>0.42659951960641074</v>
          </cell>
          <cell r="N300">
            <v>0.4822347242714246</v>
          </cell>
          <cell r="O300">
            <v>0.4122663971456387</v>
          </cell>
          <cell r="P300">
            <v>0.42215396966601104</v>
          </cell>
          <cell r="Q300">
            <v>0.3791465723509628</v>
          </cell>
          <cell r="R300">
            <v>0.3914479110518672</v>
          </cell>
          <cell r="S300">
            <v>0.3620945062754692</v>
          </cell>
          <cell r="T300">
            <v>0.38195090418027405</v>
          </cell>
          <cell r="U300">
            <v>0.32511258202044996</v>
          </cell>
          <cell r="V300">
            <v>0.3981166240937859</v>
          </cell>
          <cell r="W300">
            <v>0.22436289231501783</v>
          </cell>
          <cell r="X300">
            <v>0.325080282117529</v>
          </cell>
          <cell r="Y300">
            <v>0.35586354526406</v>
          </cell>
          <cell r="Z300">
            <v>0.44007449384014075</v>
          </cell>
          <cell r="AA300">
            <v>0.3683570032832977</v>
          </cell>
          <cell r="AB300">
            <v>0.562603661255166</v>
          </cell>
          <cell r="AC300">
            <v>0.5340526816873921</v>
          </cell>
          <cell r="AD300">
            <v>0.5754715931628787</v>
          </cell>
          <cell r="AE300">
            <v>0.5920262384619196</v>
          </cell>
          <cell r="AF300">
            <v>0.6602435349545561</v>
          </cell>
          <cell r="AG300">
            <v>0.5979974441844822</v>
          </cell>
          <cell r="AH300">
            <v>0.6272483358877564</v>
          </cell>
          <cell r="AI300">
            <v>0.5864117487302877</v>
          </cell>
        </row>
        <row r="301">
          <cell r="A301" t="str">
            <v>KItalQ</v>
          </cell>
          <cell r="B301" t="str">
            <v>K/I-tal, %</v>
          </cell>
          <cell r="D301">
            <v>0.5478840621618283</v>
          </cell>
          <cell r="E301">
            <v>0.5819949037248967</v>
          </cell>
          <cell r="F301">
            <v>0.559921561313708</v>
          </cell>
          <cell r="G301">
            <v>0.5682323232743778</v>
          </cell>
          <cell r="H301">
            <v>0.4756766367154912</v>
          </cell>
          <cell r="I301">
            <v>0.4614704457902524</v>
          </cell>
          <cell r="J301">
            <v>0.46154687018652674</v>
          </cell>
          <cell r="K301">
            <v>0.439335397792344</v>
          </cell>
          <cell r="L301">
            <v>0.48839925560691017</v>
          </cell>
          <cell r="M301">
            <v>0.4951996119894754</v>
          </cell>
          <cell r="N301">
            <v>0.4405460896637744</v>
          </cell>
          <cell r="O301">
            <v>0.5228121991120088</v>
          </cell>
          <cell r="P301">
            <v>0.5075762364823567</v>
          </cell>
          <cell r="Q301">
            <v>0.5587922840457538</v>
          </cell>
          <cell r="R301">
            <v>0.542527289163299</v>
          </cell>
          <cell r="S301">
            <v>0.5807436789207344</v>
          </cell>
          <cell r="T301">
            <v>0.5608169697902307</v>
          </cell>
          <cell r="U301">
            <v>0.6281239603749422</v>
          </cell>
          <cell r="V301">
            <v>0.5038005050223064</v>
          </cell>
          <cell r="W301">
            <v>0.7100992305352352</v>
          </cell>
          <cell r="X301">
            <v>0.6136371308833564</v>
          </cell>
          <cell r="Y301">
            <v>0.5835853264609342</v>
          </cell>
          <cell r="Z301">
            <v>0.4741078417203134</v>
          </cell>
          <cell r="AA301">
            <v>0.5691892081872763</v>
          </cell>
          <cell r="AB301">
            <v>0.3302654358958072</v>
          </cell>
          <cell r="AC301">
            <v>0.35268540529222275</v>
          </cell>
          <cell r="AD301">
            <v>0.307940696519603</v>
          </cell>
          <cell r="AE301">
            <v>0.31317438967894545</v>
          </cell>
          <cell r="AF301">
            <v>0.2115922584793147</v>
          </cell>
          <cell r="AG301">
            <v>0.28711089729693684</v>
          </cell>
          <cell r="AH301">
            <v>0.2509493454196814</v>
          </cell>
          <cell r="AI301">
            <v>0.3066913202901161</v>
          </cell>
        </row>
        <row r="302">
          <cell r="A302" t="str">
            <v>AvkastEKQ</v>
          </cell>
          <cell r="B302" t="str">
            <v>Avkastning på eget kapital, % (årsbasis)</v>
          </cell>
          <cell r="D302">
            <v>0.3154902769027383</v>
          </cell>
          <cell r="E302">
            <v>0.28764960592159566</v>
          </cell>
          <cell r="F302">
            <v>0.339606350284758</v>
          </cell>
          <cell r="G302">
            <v>0.34957744711484395</v>
          </cell>
          <cell r="H302">
            <v>0.5192086190928897</v>
          </cell>
          <cell r="I302">
            <v>0.5134191730986308</v>
          </cell>
          <cell r="J302">
            <v>0.3907464695169279</v>
          </cell>
          <cell r="K302">
            <v>0.44367188588080353</v>
          </cell>
          <cell r="L302">
            <v>0.33444674058919976</v>
          </cell>
          <cell r="M302">
            <v>0.32499407590090207</v>
          </cell>
          <cell r="N302">
            <v>0.3668295591300601</v>
          </cell>
          <cell r="O302">
            <v>0.3216135079579794</v>
          </cell>
          <cell r="P302">
            <v>0.34327321461708526</v>
          </cell>
          <cell r="Q302">
            <v>0.3101866516462141</v>
          </cell>
          <cell r="R302">
            <v>0.2822286058211197</v>
          </cell>
          <cell r="S302">
            <v>0.2846256213820383</v>
          </cell>
          <cell r="T302">
            <v>0.30985705811978764</v>
          </cell>
          <cell r="U302">
            <v>0.24641731249648374</v>
          </cell>
          <cell r="V302">
            <v>0.2972564813953284</v>
          </cell>
          <cell r="W302">
            <v>0.15197044819738645</v>
          </cell>
          <cell r="X302">
            <v>0.22970642780316533</v>
          </cell>
          <cell r="Y302">
            <v>0.2746387044774153</v>
          </cell>
          <cell r="Z302">
            <v>0.3271826958753893</v>
          </cell>
          <cell r="AA302">
            <v>0.255917100068617</v>
          </cell>
          <cell r="AB302">
            <v>0.6444636373317512</v>
          </cell>
          <cell r="AC302">
            <v>0.5599944990549857</v>
          </cell>
          <cell r="AD302">
            <v>0.5532169450219708</v>
          </cell>
          <cell r="AE302">
            <v>0.5778037832289783</v>
          </cell>
          <cell r="AF302">
            <v>0.7385927338077258</v>
          </cell>
          <cell r="AG302">
            <v>0.4628416924230334</v>
          </cell>
          <cell r="AH302">
            <v>0.4377058247875758</v>
          </cell>
          <cell r="AI302">
            <v>0.41251310392564877</v>
          </cell>
        </row>
        <row r="303">
          <cell r="A303" t="str">
            <v>AvkastTillgQ</v>
          </cell>
          <cell r="B303" t="str">
            <v>Avkastning på tillgångar, % (årsbasis)</v>
          </cell>
          <cell r="D303">
            <v>0.004435010906455873</v>
          </cell>
          <cell r="E303">
            <v>0.0035402521065054674</v>
          </cell>
          <cell r="F303">
            <v>0.0037461183863946347</v>
          </cell>
          <cell r="G303">
            <v>0.004118389153057582</v>
          </cell>
          <cell r="H303">
            <v>0.0053668689505713095</v>
          </cell>
          <cell r="I303">
            <v>0.0049844682223684975</v>
          </cell>
          <cell r="J303">
            <v>0.004326743641996363</v>
          </cell>
          <cell r="K303">
            <v>0.005404187211373366</v>
          </cell>
          <cell r="L303">
            <v>0.00439139426019874</v>
          </cell>
          <cell r="M303">
            <v>0.004083932324082613</v>
          </cell>
          <cell r="N303">
            <v>0.0043351461477214035</v>
          </cell>
          <cell r="O303">
            <v>0.00401991627426877</v>
          </cell>
          <cell r="P303">
            <v>0.003974653163514609</v>
          </cell>
          <cell r="Q303">
            <v>0.003221117422304489</v>
          </cell>
          <cell r="R303">
            <v>0.0030833388089782743</v>
          </cell>
          <cell r="S303">
            <v>0.0033588519847963507</v>
          </cell>
          <cell r="T303">
            <v>0.003511862795511287</v>
          </cell>
          <cell r="U303">
            <v>0.0025781279121089374</v>
          </cell>
          <cell r="V303">
            <v>0.0032738679026812502</v>
          </cell>
          <cell r="W303">
            <v>0.0018708353124092009</v>
          </cell>
          <cell r="X303">
            <v>0.0026942568544457866</v>
          </cell>
          <cell r="Y303">
            <v>0.002879473251978894</v>
          </cell>
          <cell r="Z303">
            <v>0.003742252017877495</v>
          </cell>
          <cell r="AA303">
            <v>0.0031676724662659974</v>
          </cell>
          <cell r="AB303">
            <v>0.0077405040097371855</v>
          </cell>
          <cell r="AC303">
            <v>0.006743511178904881</v>
          </cell>
          <cell r="AD303">
            <v>0.007243801931548262</v>
          </cell>
          <cell r="AE303">
            <v>0.00843517693655778</v>
          </cell>
          <cell r="AF303">
            <v>0.011516683344901225</v>
          </cell>
          <cell r="AG303">
            <v>0.007412011140595715</v>
          </cell>
          <cell r="AH303">
            <v>0.0074649504889788025</v>
          </cell>
          <cell r="AI303">
            <v>0.007130547753071381</v>
          </cell>
        </row>
        <row r="304">
          <cell r="A304" t="str">
            <v>KreditförlnivåQ</v>
          </cell>
          <cell r="B304" t="str">
            <v>Kreditförlustnivå, %</v>
          </cell>
          <cell r="E304">
            <v>-7.170594443642028E-06</v>
          </cell>
          <cell r="F304">
            <v>6.185596429293343E-06</v>
          </cell>
          <cell r="G304">
            <v>3.549731292466979E-05</v>
          </cell>
          <cell r="H304">
            <v>-1.0217365853335161E-05</v>
          </cell>
          <cell r="I304">
            <v>-1.929711369185933E-05</v>
          </cell>
          <cell r="J304">
            <v>-3.2531298120866345E-06</v>
          </cell>
          <cell r="K304">
            <v>1.181319953615707E-05</v>
          </cell>
          <cell r="L304">
            <v>-1.5907219726475464E-05</v>
          </cell>
          <cell r="M304">
            <v>-2.2325026395190406E-05</v>
          </cell>
          <cell r="N304">
            <v>-1.4598554898977655E-05</v>
          </cell>
          <cell r="O304">
            <v>1.7182381497062708E-06</v>
          </cell>
          <cell r="P304">
            <v>2.199959505367707E-05</v>
          </cell>
          <cell r="Q304">
            <v>6.009841316875392E-06</v>
          </cell>
          <cell r="R304">
            <v>7.260220935259036E-06</v>
          </cell>
          <cell r="S304">
            <v>2.1998155477613037E-06</v>
          </cell>
          <cell r="T304">
            <v>3.130505770637328E-05</v>
          </cell>
          <cell r="U304">
            <v>-5.5904020168655244E-05</v>
          </cell>
          <cell r="V304">
            <v>-3.496858903189985E-05</v>
          </cell>
          <cell r="W304">
            <v>-2.8760813894179665E-05</v>
          </cell>
          <cell r="X304">
            <v>-0.00010499459010384161</v>
          </cell>
          <cell r="Y304">
            <v>0.00011665659603210754</v>
          </cell>
          <cell r="Z304">
            <v>-3.1819727829207935E-05</v>
          </cell>
          <cell r="AA304">
            <v>2.0496358409743512E-05</v>
          </cell>
          <cell r="AB304">
            <v>3.513814886876347E-05</v>
          </cell>
          <cell r="AC304">
            <v>-0.00032040929728082573</v>
          </cell>
          <cell r="AD304">
            <v>-2.424223872837593E-05</v>
          </cell>
          <cell r="AE304">
            <v>5.7585485812354306E-05</v>
          </cell>
          <cell r="AF304">
            <v>7.73214765681027E-05</v>
          </cell>
          <cell r="AG304">
            <v>-4.080047822770912E-05</v>
          </cell>
          <cell r="AH304">
            <v>-2.3668880788068732E-05</v>
          </cell>
          <cell r="AI304">
            <v>-1.2744840427432322E-05</v>
          </cell>
        </row>
        <row r="306">
          <cell r="A306" t="str">
            <v>InvestQ</v>
          </cell>
          <cell r="B306" t="str">
            <v>Investeringar, kSEK</v>
          </cell>
          <cell r="D306">
            <v>1967</v>
          </cell>
          <cell r="E306">
            <v>3101</v>
          </cell>
          <cell r="F306">
            <v>2689</v>
          </cell>
          <cell r="G306">
            <v>4203</v>
          </cell>
          <cell r="H306">
            <v>5691</v>
          </cell>
          <cell r="I306">
            <v>7438</v>
          </cell>
          <cell r="J306">
            <v>6443</v>
          </cell>
          <cell r="K306">
            <v>8369</v>
          </cell>
          <cell r="L306">
            <v>6351.267</v>
          </cell>
          <cell r="M306">
            <v>5769.733</v>
          </cell>
          <cell r="N306">
            <v>8698</v>
          </cell>
          <cell r="O306">
            <v>14859</v>
          </cell>
          <cell r="P306">
            <v>7002</v>
          </cell>
          <cell r="Q306">
            <v>18996</v>
          </cell>
          <cell r="R306">
            <v>8594.635999999999</v>
          </cell>
          <cell r="S306">
            <v>15658.364000000001</v>
          </cell>
          <cell r="T306">
            <v>10715</v>
          </cell>
          <cell r="U306">
            <v>5506</v>
          </cell>
          <cell r="V306">
            <v>8703</v>
          </cell>
          <cell r="W306">
            <v>46491</v>
          </cell>
          <cell r="X306">
            <v>1745.6168</v>
          </cell>
          <cell r="Y306">
            <v>1941.0139999999935</v>
          </cell>
          <cell r="Z306">
            <v>1244.144740000018</v>
          </cell>
          <cell r="AA306">
            <v>4674.228000000001</v>
          </cell>
          <cell r="AB306">
            <v>6834.925549999991</v>
          </cell>
          <cell r="AC306">
            <v>25597.611049999963</v>
          </cell>
          <cell r="AD306">
            <v>12735.154350000033</v>
          </cell>
          <cell r="AE306">
            <v>17407.542120000013</v>
          </cell>
          <cell r="AF306">
            <v>19014.914250000005</v>
          </cell>
          <cell r="AG306">
            <v>32673.14799999999</v>
          </cell>
          <cell r="AH306">
            <v>32229.150750000037</v>
          </cell>
          <cell r="AI306">
            <v>-27805.11975000004</v>
          </cell>
        </row>
        <row r="308">
          <cell r="A308" t="str">
            <v>CourtageprocentQ</v>
          </cell>
          <cell r="B308" t="str">
            <v>Courtagenetto/Rörelseintäkter, %</v>
          </cell>
          <cell r="D308">
            <v>0.4604931920191831</v>
          </cell>
          <cell r="E308">
            <v>0.37922263683379304</v>
          </cell>
          <cell r="F308">
            <v>0.41199438665832866</v>
          </cell>
          <cell r="G308">
            <v>0.4306558412390039</v>
          </cell>
          <cell r="H308">
            <v>0.5163114959789369</v>
          </cell>
          <cell r="I308">
            <v>0.47930503028448707</v>
          </cell>
          <cell r="J308">
            <v>0.5593016724228479</v>
          </cell>
          <cell r="K308">
            <v>0.5822871584445026</v>
          </cell>
          <cell r="L308">
            <v>0.5585968403873134</v>
          </cell>
          <cell r="M308">
            <v>0.4968302286810428</v>
          </cell>
          <cell r="N308">
            <v>0.516738144206645</v>
          </cell>
          <cell r="O308">
            <v>0.4958536734966469</v>
          </cell>
          <cell r="P308">
            <v>0.49768263168793714</v>
          </cell>
          <cell r="Q308">
            <v>0.42921229480793677</v>
          </cell>
          <cell r="R308">
            <v>0.4661648946736486</v>
          </cell>
          <cell r="S308">
            <v>0.44993609890348146</v>
          </cell>
          <cell r="T308">
            <v>0.448310180391532</v>
          </cell>
          <cell r="U308">
            <v>0.37585930296944</v>
          </cell>
          <cell r="V308">
            <v>0.4155349748872441</v>
          </cell>
          <cell r="W308">
            <v>0.41603468945669375</v>
          </cell>
          <cell r="X308">
            <v>0.41960160524957746</v>
          </cell>
          <cell r="Y308">
            <v>0.3690140544540208</v>
          </cell>
          <cell r="Z308">
            <v>0.4015200454308798</v>
          </cell>
          <cell r="AA308">
            <v>0.3743784270719778</v>
          </cell>
          <cell r="AB308">
            <v>0.4945070660108933</v>
          </cell>
          <cell r="AC308">
            <v>0.49475470515686837</v>
          </cell>
          <cell r="AD308">
            <v>0.49131089067292955</v>
          </cell>
          <cell r="AE308">
            <v>0.4127368901108094</v>
          </cell>
          <cell r="AF308">
            <v>0.4584840918414854</v>
          </cell>
          <cell r="AG308">
            <v>0.4428390349340146</v>
          </cell>
          <cell r="AH308">
            <v>0.42993671171913617</v>
          </cell>
          <cell r="AI308">
            <v>0.42935820373127254</v>
          </cell>
        </row>
        <row r="309">
          <cell r="A309" t="str">
            <v>FondprovprocentQ</v>
          </cell>
          <cell r="B309" t="str">
            <v>Fondprovisionsnetto/Rörelseintäkter, %</v>
          </cell>
          <cell r="D309">
            <v>0.145976945956641</v>
          </cell>
          <cell r="E309">
            <v>0.168784098903089</v>
          </cell>
          <cell r="F309">
            <v>0.19134973228239338</v>
          </cell>
          <cell r="G309">
            <v>0.1665152481285742</v>
          </cell>
          <cell r="H309">
            <v>0.18104386122061303</v>
          </cell>
          <cell r="I309">
            <v>0.19457387445428787</v>
          </cell>
          <cell r="J309">
            <v>0.18772402251691975</v>
          </cell>
          <cell r="K309">
            <v>0.1534359251062526</v>
          </cell>
          <cell r="L309">
            <v>0.1650597853293117</v>
          </cell>
          <cell r="M309">
            <v>0.17320825281643995</v>
          </cell>
          <cell r="N309">
            <v>0.20328716824756887</v>
          </cell>
          <cell r="O309">
            <v>0.19518469025925125</v>
          </cell>
          <cell r="P309">
            <v>0.21475508202710827</v>
          </cell>
          <cell r="Q309">
            <v>0.2611856092093598</v>
          </cell>
          <cell r="R309">
            <v>0.27246838406601287</v>
          </cell>
          <cell r="S309">
            <v>0.23778255689584274</v>
          </cell>
          <cell r="T309">
            <v>0.265619358451018</v>
          </cell>
          <cell r="U309">
            <v>0.3054328798190876</v>
          </cell>
          <cell r="V309">
            <v>0.3023740823013383</v>
          </cell>
          <cell r="W309">
            <v>0.27597876836025925</v>
          </cell>
          <cell r="X309">
            <v>0.2678803754717218</v>
          </cell>
          <cell r="Y309">
            <v>0.2908030646768774</v>
          </cell>
          <cell r="Z309">
            <v>0.2757268811227416</v>
          </cell>
          <cell r="AA309">
            <v>0.27789875575161854</v>
          </cell>
          <cell r="AB309">
            <v>0.17778669552222695</v>
          </cell>
          <cell r="AC309">
            <v>0.16756652831996774</v>
          </cell>
          <cell r="AD309">
            <v>0.18936628984352327</v>
          </cell>
          <cell r="AE309">
            <v>0.17651701198752015</v>
          </cell>
          <cell r="AF309">
            <v>0.15703275717261367</v>
          </cell>
          <cell r="AG309">
            <v>0.2142198955262466</v>
          </cell>
          <cell r="AH309">
            <v>0.2259962070349712</v>
          </cell>
          <cell r="AI309">
            <v>0.2130739482021872</v>
          </cell>
        </row>
        <row r="310">
          <cell r="A310" t="str">
            <v>ValutaprocentQ</v>
          </cell>
          <cell r="B310" t="str">
            <v>Valutanetto/Rörelseintäkter, %</v>
          </cell>
          <cell r="AA310">
            <v>0.09383357647996146</v>
          </cell>
          <cell r="AB310">
            <v>0.13413850517892903</v>
          </cell>
          <cell r="AC310">
            <v>0.15323638858795965</v>
          </cell>
          <cell r="AD310">
            <v>0.1528951323685148</v>
          </cell>
          <cell r="AE310">
            <v>0.1614732932129491</v>
          </cell>
          <cell r="AF310">
            <v>0.25846523544238276</v>
          </cell>
          <cell r="AG310">
            <v>0.17076844688212617</v>
          </cell>
          <cell r="AH310">
            <v>0.1492354035405257</v>
          </cell>
          <cell r="AI310">
            <v>0.16385445577426225</v>
          </cell>
        </row>
        <row r="311">
          <cell r="A311" t="str">
            <v>RäntenettoprocentQ</v>
          </cell>
          <cell r="B311" t="str">
            <v>Räntenetto/Rörelseintäkter, %</v>
          </cell>
          <cell r="D311">
            <v>0.2927810413823952</v>
          </cell>
          <cell r="E311">
            <v>0.32610477761177054</v>
          </cell>
          <cell r="F311">
            <v>0.28116458989869386</v>
          </cell>
          <cell r="G311">
            <v>0.2370206218732303</v>
          </cell>
          <cell r="H311">
            <v>0.19729220246343993</v>
          </cell>
          <cell r="I311">
            <v>0.1607220326182357</v>
          </cell>
          <cell r="J311">
            <v>0.14339451151904167</v>
          </cell>
          <cell r="K311">
            <v>0.12156254645800174</v>
          </cell>
          <cell r="L311">
            <v>0.14047096712714197</v>
          </cell>
          <cell r="M311">
            <v>0.12214900157976893</v>
          </cell>
          <cell r="N311">
            <v>0.11581120325224017</v>
          </cell>
          <cell r="O311">
            <v>0.12443862961485005</v>
          </cell>
          <cell r="P311">
            <v>0.11856632065344365</v>
          </cell>
          <cell r="Q311">
            <v>0.11467250083685199</v>
          </cell>
          <cell r="R311">
            <v>0.11117551425914049</v>
          </cell>
          <cell r="S311">
            <v>0.09800531576518233</v>
          </cell>
          <cell r="T311">
            <v>0.08356845395992665</v>
          </cell>
          <cell r="U311">
            <v>0.09175434291287395</v>
          </cell>
          <cell r="V311">
            <v>0.09171485235313359</v>
          </cell>
          <cell r="W311">
            <v>0.0787890203801488</v>
          </cell>
          <cell r="X311">
            <v>0.11311743251096261</v>
          </cell>
          <cell r="Y311">
            <v>0.14776597898876512</v>
          </cell>
          <cell r="Z311">
            <v>0.14295583117725463</v>
          </cell>
          <cell r="AA311">
            <v>0.147040463162691</v>
          </cell>
          <cell r="AB311">
            <v>0.11755151403260042</v>
          </cell>
          <cell r="AC311">
            <v>0.1396777589263489</v>
          </cell>
          <cell r="AD311">
            <v>0.12792296422801128</v>
          </cell>
          <cell r="AE311">
            <v>0.10284371158277725</v>
          </cell>
          <cell r="AF311">
            <v>0.07984421525311435</v>
          </cell>
          <cell r="AG311">
            <v>0.10615401058279506</v>
          </cell>
          <cell r="AH311">
            <v>0.10802110526653923</v>
          </cell>
          <cell r="AI311">
            <v>0.0996306328957423</v>
          </cell>
        </row>
        <row r="312">
          <cell r="A312" t="str">
            <v>ÖvrIntprocentQ</v>
          </cell>
          <cell r="B312" t="str">
            <v>Övriga intäkter/Rörelseintäkter, %</v>
          </cell>
          <cell r="D312">
            <v>0.10074882064178085</v>
          </cell>
          <cell r="E312">
            <v>0.12588848665134741</v>
          </cell>
          <cell r="F312">
            <v>0.11549129116058408</v>
          </cell>
          <cell r="G312">
            <v>0.16580828875919154</v>
          </cell>
          <cell r="H312">
            <v>0.1053524403370102</v>
          </cell>
          <cell r="I312">
            <v>0.16539906264298931</v>
          </cell>
          <cell r="J312">
            <v>0.1095797935411906</v>
          </cell>
          <cell r="K312">
            <v>0.14271436999124307</v>
          </cell>
          <cell r="L312">
            <v>0.13587240715623297</v>
          </cell>
          <cell r="M312">
            <v>0.20781251692274832</v>
          </cell>
          <cell r="N312">
            <v>0.16416348429354585</v>
          </cell>
          <cell r="O312">
            <v>0.18452300662925178</v>
          </cell>
          <cell r="P312">
            <v>0.1689959656315109</v>
          </cell>
          <cell r="Q312">
            <v>0.19492959514585148</v>
          </cell>
          <cell r="R312">
            <v>0.150191207001198</v>
          </cell>
          <cell r="S312">
            <v>0.2142760284354933</v>
          </cell>
          <cell r="T312">
            <v>0.20250200719752343</v>
          </cell>
          <cell r="U312">
            <v>0.22695347429859852</v>
          </cell>
          <cell r="V312">
            <v>0.19037609045828394</v>
          </cell>
          <cell r="W312">
            <v>0.22919752180289835</v>
          </cell>
          <cell r="X312">
            <v>0.08145930520523095</v>
          </cell>
          <cell r="Y312">
            <v>0.08922131202603299</v>
          </cell>
          <cell r="Z312">
            <v>0.07466352169446369</v>
          </cell>
          <cell r="AA312">
            <v>0.10684877753375106</v>
          </cell>
          <cell r="AB312">
            <v>0.07601621925535028</v>
          </cell>
          <cell r="AC312">
            <v>0.04476461900885531</v>
          </cell>
          <cell r="AD312">
            <v>0.03850472288702119</v>
          </cell>
          <cell r="AE312">
            <v>0.14642909310594404</v>
          </cell>
          <cell r="AF312">
            <v>0.046173700290404074</v>
          </cell>
          <cell r="AG312">
            <v>0.06601861207481748</v>
          </cell>
          <cell r="AH312">
            <v>0.08681057243882769</v>
          </cell>
          <cell r="AI312">
            <v>0.0940827593965359</v>
          </cell>
        </row>
        <row r="314">
          <cell r="A314" t="str">
            <v>IntPerSparkrQ</v>
          </cell>
          <cell r="B314" t="str">
            <v>Rörelseintäkter/Sparkapital, %</v>
          </cell>
          <cell r="I314">
            <v>0.005146657867595271</v>
          </cell>
          <cell r="J314">
            <v>0.004568859196319069</v>
          </cell>
          <cell r="K314">
            <v>0.005339671876551</v>
          </cell>
          <cell r="L314">
            <v>0.004551899212835184</v>
          </cell>
          <cell r="M314">
            <v>0.0043971632348185925</v>
          </cell>
          <cell r="N314">
            <v>0.0040100437825891086</v>
          </cell>
          <cell r="O314">
            <v>0.004177142871192838</v>
          </cell>
          <cell r="P314">
            <v>0.003957728272839204</v>
          </cell>
          <cell r="Q314">
            <v>0.0035561623859656465</v>
          </cell>
          <cell r="R314">
            <v>0.003289087313788364</v>
          </cell>
          <cell r="S314">
            <v>0.003841592637232402</v>
          </cell>
          <cell r="T314">
            <v>0.0037968859879263855</v>
          </cell>
          <cell r="U314">
            <v>0.0032716702748123083</v>
          </cell>
          <cell r="V314">
            <v>0.0033484132227238127</v>
          </cell>
          <cell r="W314">
            <v>0.003384191478178764</v>
          </cell>
          <cell r="X314">
            <v>0.0033685664850508865</v>
          </cell>
          <cell r="Y314">
            <v>0.0032704222366007393</v>
          </cell>
          <cell r="Z314">
            <v>0.003400778912415107</v>
          </cell>
          <cell r="AA314">
            <v>0.0033503367630761866</v>
          </cell>
          <cell r="AB314">
            <v>0.005584910498257153</v>
          </cell>
          <cell r="AC314">
            <v>0.005174016068545462</v>
          </cell>
          <cell r="AD314">
            <v>0.00480114440005727</v>
          </cell>
          <cell r="AE314">
            <v>0.00520756510593497</v>
          </cell>
          <cell r="AF314">
            <v>0.0062509316110694576</v>
          </cell>
          <cell r="AG314">
            <v>0.00440837998907198</v>
          </cell>
          <cell r="AH314">
            <v>0.004235573644307798</v>
          </cell>
          <cell r="AI314">
            <v>0.0042689265617302415</v>
          </cell>
        </row>
        <row r="315">
          <cell r="A315" t="str">
            <v>KostnPerSparkrQ</v>
          </cell>
          <cell r="B315" t="str">
            <v>Rörelsekostnader/Sparkapital, %</v>
          </cell>
          <cell r="I315">
            <v>0.002375013559187018</v>
          </cell>
          <cell r="J315">
            <v>0.002108728663306245</v>
          </cell>
          <cell r="K315">
            <v>0.0023459046358659456</v>
          </cell>
          <cell r="L315">
            <v>0.0022261488465793646</v>
          </cell>
          <cell r="M315">
            <v>0.0021774745736753355</v>
          </cell>
          <cell r="N315">
            <v>0.0017666100852495154</v>
          </cell>
          <cell r="O315">
            <v>0.0021838612504933535</v>
          </cell>
          <cell r="P315">
            <v>0.0020088470253483595</v>
          </cell>
          <cell r="Q315">
            <v>0.001987156101921218</v>
          </cell>
          <cell r="R315">
            <v>0.0017844192699167922</v>
          </cell>
          <cell r="S315">
            <v>0.002230985859924673</v>
          </cell>
          <cell r="T315">
            <v>0.0021293580943879155</v>
          </cell>
          <cell r="U315">
            <v>0.0020550602772873208</v>
          </cell>
          <cell r="V315">
            <v>0.0016868905008416667</v>
          </cell>
          <cell r="W315">
            <v>0.0019593450085112368</v>
          </cell>
          <cell r="X315">
            <v>0.0020670774730765277</v>
          </cell>
          <cell r="Y315">
            <v>0.0019085738822807801</v>
          </cell>
          <cell r="Z315">
            <v>0.0016123359451822269</v>
          </cell>
          <cell r="AA315">
            <v>0.0019069724712443953</v>
          </cell>
          <cell r="AB315">
            <v>0.001844502900145995</v>
          </cell>
          <cell r="AC315">
            <v>0.0018247999292324416</v>
          </cell>
          <cell r="AD315">
            <v>0.0014784677506448443</v>
          </cell>
          <cell r="AE315">
            <v>0.0016308760428532154</v>
          </cell>
          <cell r="AF315">
            <v>0.0013226487371858795</v>
          </cell>
          <cell r="AG315">
            <v>0.0012656939342882891</v>
          </cell>
          <cell r="AH315">
            <v>0.001062914433515847</v>
          </cell>
          <cell r="AI315">
            <v>0.0013092427234385141</v>
          </cell>
        </row>
        <row r="317">
          <cell r="A317" t="str">
            <v>SparkapPerKundQ</v>
          </cell>
          <cell r="B317" t="str">
            <v>Sparkapital/Kund, SEK</v>
          </cell>
          <cell r="X317">
            <v>385480.5598933814</v>
          </cell>
          <cell r="Y317">
            <v>398179.0801777087</v>
          </cell>
          <cell r="Z317">
            <v>401545.37883230473</v>
          </cell>
          <cell r="AA317">
            <v>417564.0486104172</v>
          </cell>
          <cell r="AB317">
            <v>346502.7971664453</v>
          </cell>
          <cell r="AC317">
            <v>398532.91142818163</v>
          </cell>
          <cell r="AD317">
            <v>430386.20033028704</v>
          </cell>
          <cell r="AE317">
            <v>445595.3880694941</v>
          </cell>
          <cell r="AF317">
            <v>456295.6162539287</v>
          </cell>
          <cell r="AG317">
            <v>469997.24856311816</v>
          </cell>
          <cell r="AH317">
            <v>462733.7096408786</v>
          </cell>
          <cell r="AI317">
            <v>487670.2545961236</v>
          </cell>
        </row>
        <row r="318">
          <cell r="A318" t="str">
            <v>IntPerKundQ</v>
          </cell>
          <cell r="B318" t="str">
            <v>Rörelseintäkter/Kund, årsbasis, SEK</v>
          </cell>
          <cell r="H318">
            <v>2266.6694807790095</v>
          </cell>
          <cell r="I318">
            <v>2178.5056272792626</v>
          </cell>
          <cell r="J318">
            <v>1856.172555527117</v>
          </cell>
          <cell r="K318">
            <v>2195.449109923177</v>
          </cell>
          <cell r="L318">
            <v>1864.5068567149237</v>
          </cell>
          <cell r="M318">
            <v>1746.8060906967146</v>
          </cell>
          <cell r="N318">
            <v>1653.3361486020317</v>
          </cell>
          <cell r="O318">
            <v>1763.9560462780157</v>
          </cell>
          <cell r="P318">
            <v>1658.0446188028814</v>
          </cell>
          <cell r="Q318">
            <v>1499.6673280454688</v>
          </cell>
          <cell r="R318">
            <v>1389.53112334936</v>
          </cell>
          <cell r="S318">
            <v>1571.1855693141536</v>
          </cell>
          <cell r="T318">
            <v>1482.8872163618428</v>
          </cell>
          <cell r="U318">
            <v>1274.655541156363</v>
          </cell>
          <cell r="V318">
            <v>1348.1990032450244</v>
          </cell>
          <cell r="W318">
            <v>1297.5439953087982</v>
          </cell>
          <cell r="X318">
            <v>1253.7034191639166</v>
          </cell>
          <cell r="Y318">
            <v>1281.818391390317</v>
          </cell>
          <cell r="Z318">
            <v>1359.9573065953682</v>
          </cell>
          <cell r="AA318">
            <v>1372.6692892870317</v>
          </cell>
          <cell r="AB318">
            <v>2125.2435561888565</v>
          </cell>
          <cell r="AC318">
            <v>1930.6902700270418</v>
          </cell>
          <cell r="AD318">
            <v>1992.500975936507</v>
          </cell>
          <cell r="AE318">
            <v>2282.2353083001617</v>
          </cell>
          <cell r="AF318">
            <v>2820.713092150409</v>
          </cell>
          <cell r="AG318">
            <v>2042.596158251196</v>
          </cell>
          <cell r="AH318">
            <v>1974.9782006223604</v>
          </cell>
          <cell r="AI318">
            <v>2029.7785195895271</v>
          </cell>
        </row>
        <row r="319">
          <cell r="A319" t="str">
            <v>KostnPerKundQ</v>
          </cell>
          <cell r="B319" t="str">
            <v>Rörelsekostnader/Kund, årsbasis, SEK</v>
          </cell>
          <cell r="H319">
            <v>-1078.2137621032189</v>
          </cell>
          <cell r="I319">
            <v>-1005.3087919696835</v>
          </cell>
          <cell r="J319">
            <v>-856.7049461791044</v>
          </cell>
          <cell r="K319">
            <v>-964.5375902953862</v>
          </cell>
          <cell r="L319">
            <v>-910.6256694473927</v>
          </cell>
          <cell r="M319">
            <v>-865.0181138408952</v>
          </cell>
          <cell r="N319">
            <v>-728.3711781675632</v>
          </cell>
          <cell r="O319">
            <v>-922.2177396915233</v>
          </cell>
          <cell r="P319">
            <v>-841.5832949510693</v>
          </cell>
          <cell r="Q319">
            <v>-838.0025314755777</v>
          </cell>
          <cell r="R319">
            <v>-753.858403898021</v>
          </cell>
          <cell r="S319">
            <v>-912.4582222707744</v>
          </cell>
          <cell r="T319">
            <v>-831.6283152207399</v>
          </cell>
          <cell r="U319">
            <v>-800.6595255094563</v>
          </cell>
          <cell r="V319">
            <v>-679.2065197879621</v>
          </cell>
          <cell r="W319">
            <v>-751.2389198202831</v>
          </cell>
          <cell r="X319">
            <v>-769.3189691144256</v>
          </cell>
          <cell r="Y319">
            <v>-748.0517580438008</v>
          </cell>
          <cell r="Z319">
            <v>-644.7664214018953</v>
          </cell>
          <cell r="AA319">
            <v>-781.3072929389738</v>
          </cell>
          <cell r="AB319">
            <v>-701.8944894694783</v>
          </cell>
          <cell r="AC319">
            <v>-680.9262710901365</v>
          </cell>
          <cell r="AD319">
            <v>-613.5721383458839</v>
          </cell>
          <cell r="AE319">
            <v>-714.7376581463204</v>
          </cell>
          <cell r="AF319">
            <v>-596.8410536902546</v>
          </cell>
          <cell r="AG319">
            <v>-586.451615810764</v>
          </cell>
          <cell r="AH319">
            <v>-495.6194866642985</v>
          </cell>
          <cell r="AI319">
            <v>-622.5154540693916</v>
          </cell>
        </row>
        <row r="321">
          <cell r="B321" t="str">
            <v>Antal courtagegenererande affärer - kvartal</v>
          </cell>
          <cell r="L321">
            <v>3105235</v>
          </cell>
          <cell r="M321">
            <v>2906648</v>
          </cell>
          <cell r="N321">
            <v>3100272</v>
          </cell>
          <cell r="O321">
            <v>3506966</v>
          </cell>
          <cell r="P321">
            <v>3585630</v>
          </cell>
          <cell r="Q321">
            <v>3145854</v>
          </cell>
          <cell r="R321">
            <v>3296998</v>
          </cell>
          <cell r="S321">
            <v>3890364</v>
          </cell>
          <cell r="T321">
            <v>3973566</v>
          </cell>
          <cell r="U321">
            <v>3306727</v>
          </cell>
          <cell r="V321">
            <v>3956583</v>
          </cell>
          <cell r="W321">
            <v>3804824</v>
          </cell>
          <cell r="X321">
            <v>3992247</v>
          </cell>
          <cell r="Y321">
            <v>4070870</v>
          </cell>
          <cell r="Z321">
            <v>4764148</v>
          </cell>
          <cell r="AA321">
            <v>4677220</v>
          </cell>
          <cell r="AB321">
            <v>9169803</v>
          </cell>
          <cell r="AC321">
            <v>9203774</v>
          </cell>
          <cell r="AD321">
            <v>10823861</v>
          </cell>
          <cell r="AE321">
            <v>11571976</v>
          </cell>
          <cell r="AF321">
            <v>17713520</v>
          </cell>
          <cell r="AG321">
            <v>13666839</v>
          </cell>
          <cell r="AH321">
            <v>13345905</v>
          </cell>
          <cell r="AI321">
            <v>13959556</v>
          </cell>
        </row>
        <row r="322">
          <cell r="B322" t="str">
            <v>Courtagegenererande omsättning MSEK - kvartal</v>
          </cell>
          <cell r="D322">
            <v>124870.91352118785</v>
          </cell>
          <cell r="E322">
            <v>107855.38592525921</v>
          </cell>
          <cell r="F322">
            <v>102719.56593699366</v>
          </cell>
          <cell r="G322">
            <v>131226.02554411182</v>
          </cell>
          <cell r="H322">
            <v>145169.24919583803</v>
          </cell>
          <cell r="I322">
            <v>144202.03018855338</v>
          </cell>
          <cell r="J322">
            <v>167352.6626188477</v>
          </cell>
          <cell r="K322">
            <v>221817.3874179008</v>
          </cell>
          <cell r="L322">
            <v>168271.0563594</v>
          </cell>
          <cell r="M322">
            <v>149790.11181480996</v>
          </cell>
          <cell r="N322">
            <v>143933.10623557013</v>
          </cell>
          <cell r="O322">
            <v>152990.0819881701</v>
          </cell>
          <cell r="P322">
            <v>147165.61446516996</v>
          </cell>
          <cell r="Q322">
            <v>128275.43633029002</v>
          </cell>
          <cell r="R322">
            <v>133648.94465943993</v>
          </cell>
          <cell r="S322">
            <v>139907.56670028003</v>
          </cell>
          <cell r="T322">
            <v>143485.76694349</v>
          </cell>
          <cell r="U322">
            <v>119943.5221076</v>
          </cell>
          <cell r="V322">
            <v>134205.04036695982</v>
          </cell>
          <cell r="W322">
            <v>134744.88481388995</v>
          </cell>
          <cell r="X322">
            <v>142281.99203869002</v>
          </cell>
          <cell r="Y322">
            <v>125752.08803654998</v>
          </cell>
          <cell r="Z322">
            <v>140803.7417298099</v>
          </cell>
          <cell r="AA322">
            <v>148958.18289446997</v>
          </cell>
          <cell r="AB322">
            <v>282354.21338509</v>
          </cell>
          <cell r="AC322">
            <v>277834.50745608023</v>
          </cell>
          <cell r="AD322">
            <v>288207.45364977984</v>
          </cell>
          <cell r="AE322">
            <v>300385.5275008899</v>
          </cell>
          <cell r="AF322">
            <v>422337.52375935006</v>
          </cell>
          <cell r="AG322">
            <v>337468.08423314005</v>
          </cell>
          <cell r="AH322">
            <v>343587.55654701963</v>
          </cell>
          <cell r="AI322">
            <v>382949.27956840955</v>
          </cell>
        </row>
        <row r="323">
          <cell r="B323" t="str">
            <v>Courtagegenererande omsättning utland MSEK - kvartal</v>
          </cell>
          <cell r="AB323">
            <v>27853.05044304001</v>
          </cell>
          <cell r="AC323">
            <v>32992.52386948</v>
          </cell>
          <cell r="AD323">
            <v>35283.792729</v>
          </cell>
          <cell r="AE323">
            <v>47609.704072</v>
          </cell>
          <cell r="AF323">
            <v>98224.870315</v>
          </cell>
          <cell r="AG323">
            <v>53476.34728241999</v>
          </cell>
          <cell r="AH323">
            <v>50647.42729256</v>
          </cell>
          <cell r="AI323">
            <v>57835.0896810399</v>
          </cell>
        </row>
        <row r="324">
          <cell r="A324" t="str">
            <v>AntalCourtAffärerQ</v>
          </cell>
          <cell r="B324" t="str">
            <v>Antal courtagegenererande affärer/handelsdag - kvartal</v>
          </cell>
          <cell r="AB324">
            <v>145552.42857142858</v>
          </cell>
          <cell r="AC324">
            <v>157329.4700854701</v>
          </cell>
          <cell r="AD324">
            <v>163997.89393939395</v>
          </cell>
          <cell r="AE324">
            <v>185151.616</v>
          </cell>
          <cell r="AF324">
            <v>288024.7154471545</v>
          </cell>
          <cell r="AG324">
            <v>229694.7731092437</v>
          </cell>
          <cell r="AH324">
            <v>202210.68181818182</v>
          </cell>
          <cell r="AI324">
            <v>219835.52755905513</v>
          </cell>
        </row>
        <row r="325">
          <cell r="A325" t="str">
            <v>CourtOmsättningQ</v>
          </cell>
          <cell r="B325" t="str">
            <v>Courtagegenererande omsättning/handelsdag MSEK - kvartal</v>
          </cell>
          <cell r="AB325">
            <v>4481.812910874444</v>
          </cell>
          <cell r="AC325">
            <v>4749.307819762055</v>
          </cell>
          <cell r="AD325">
            <v>4366.77960075424</v>
          </cell>
          <cell r="AE325">
            <v>4806.1684400142385</v>
          </cell>
          <cell r="AF325">
            <v>6867.276809095123</v>
          </cell>
          <cell r="AG325">
            <v>5671.732508120001</v>
          </cell>
          <cell r="AH325">
            <v>5205.872068894237</v>
          </cell>
          <cell r="AI325">
            <v>6030.697316037946</v>
          </cell>
        </row>
        <row r="326">
          <cell r="A326" t="str">
            <v>CourtOmsättningUtlandQ</v>
          </cell>
          <cell r="B326" t="str">
            <v>Courtagegenererande omsättning utland/handelsdag MSEK - kvartal</v>
          </cell>
          <cell r="AB326">
            <v>442.1119117942859</v>
          </cell>
          <cell r="AC326">
            <v>563.9747669996581</v>
          </cell>
          <cell r="AD326">
            <v>534.6029201363637</v>
          </cell>
          <cell r="AE326">
            <v>761.755265152</v>
          </cell>
          <cell r="AF326">
            <v>1597.1523628455284</v>
          </cell>
          <cell r="AG326">
            <v>898.762139200336</v>
          </cell>
          <cell r="AH326">
            <v>767.3852620084849</v>
          </cell>
          <cell r="AI326">
            <v>910.7888138746441</v>
          </cell>
        </row>
        <row r="327">
          <cell r="AG327">
            <v>0.15846342152307305</v>
          </cell>
          <cell r="AH327">
            <v>0.14740762966376214</v>
          </cell>
          <cell r="AI327">
            <v>0.15102545628554528</v>
          </cell>
        </row>
        <row r="328">
          <cell r="A328" t="str">
            <v>CourtPerAffärQ</v>
          </cell>
          <cell r="B328" t="str">
            <v>Courtage per affär, SEK</v>
          </cell>
          <cell r="D328">
            <v>70</v>
          </cell>
          <cell r="E328">
            <v>69</v>
          </cell>
          <cell r="F328">
            <v>70</v>
          </cell>
          <cell r="G328">
            <v>64.62506462506462</v>
          </cell>
          <cell r="H328">
            <v>58.98432675842416</v>
          </cell>
          <cell r="I328">
            <v>55.266422038466324</v>
          </cell>
          <cell r="J328">
            <v>58.13697266627464</v>
          </cell>
          <cell r="K328">
            <v>50.9649153860333</v>
          </cell>
          <cell r="L328">
            <v>47.01737549654052</v>
          </cell>
          <cell r="M328">
            <v>41.67563622616941</v>
          </cell>
          <cell r="N328">
            <v>38.6972554193143</v>
          </cell>
          <cell r="O328">
            <v>36.20896794542501</v>
          </cell>
          <cell r="P328">
            <v>34.73776748890199</v>
          </cell>
          <cell r="Q328">
            <v>33.55417514009948</v>
          </cell>
          <cell r="R328">
            <v>33.8828463640529</v>
          </cell>
          <cell r="S328">
            <v>33.17861660115622</v>
          </cell>
          <cell r="T328">
            <v>32.43763203026856</v>
          </cell>
          <cell r="U328">
            <v>30.39687586067643</v>
          </cell>
          <cell r="V328">
            <v>30.075611697732075</v>
          </cell>
          <cell r="W328">
            <v>31.552660442056304</v>
          </cell>
          <cell r="X328">
            <v>29.903023307832452</v>
          </cell>
          <cell r="Y328">
            <v>27.989006407702437</v>
          </cell>
          <cell r="Z328">
            <v>28.447876212699303</v>
          </cell>
          <cell r="AA328">
            <v>28.050040295424036</v>
          </cell>
          <cell r="AB328">
            <v>29.924745062983003</v>
          </cell>
          <cell r="AC328">
            <v>28.915678294523246</v>
          </cell>
          <cell r="AG328">
            <v>28.915678294523246</v>
          </cell>
        </row>
        <row r="329">
          <cell r="A329" t="str">
            <v>CourtPerDagQ</v>
          </cell>
          <cell r="B329" t="str">
            <v>Courtage per handelsdag, MSEK</v>
          </cell>
          <cell r="D329">
            <v>1.2490151222983885</v>
          </cell>
          <cell r="E329">
            <v>1.056910999000001</v>
          </cell>
          <cell r="F329">
            <v>1.009645481401515</v>
          </cell>
          <cell r="G329">
            <v>1.3158348184146333</v>
          </cell>
          <cell r="H329">
            <v>1.841576393414636</v>
          </cell>
          <cell r="I329">
            <v>1.8439706983760686</v>
          </cell>
          <cell r="J329">
            <v>1.705520602045455</v>
          </cell>
          <cell r="K329">
            <v>2.3306767084</v>
          </cell>
          <cell r="L329">
            <v>2.086139801</v>
          </cell>
          <cell r="M329">
            <v>1.7827292034146343</v>
          </cell>
          <cell r="N329">
            <v>1.7122143387878785</v>
          </cell>
          <cell r="O329">
            <v>1.914575977165354</v>
          </cell>
          <cell r="P329">
            <v>1.9161703170078728</v>
          </cell>
          <cell r="Q329">
            <v>1.728327398275862</v>
          </cell>
          <cell r="R329">
            <v>1.625626122307692</v>
          </cell>
          <cell r="S329">
            <v>1.9494005579199962</v>
          </cell>
          <cell r="T329">
            <v>1.961805428064517</v>
          </cell>
          <cell r="U329">
            <v>1.5523872571186428</v>
          </cell>
          <cell r="V329">
            <v>1.7074577578461587</v>
          </cell>
          <cell r="W329">
            <v>1.8056047482926816</v>
          </cell>
          <cell r="X329">
            <v>1.7826565023809546</v>
          </cell>
          <cell r="Y329">
            <v>1.8232440453913026</v>
          </cell>
          <cell r="Z329">
            <v>1.904355996969694</v>
          </cell>
          <cell r="AA329">
            <v>2.000759647967483</v>
          </cell>
          <cell r="AB329">
            <v>4.251622465379811</v>
          </cell>
          <cell r="AC329">
            <v>4.445554399545149</v>
          </cell>
          <cell r="AD329">
            <v>4.2833407212635315</v>
          </cell>
          <cell r="AE329">
            <v>4.662815231108607</v>
          </cell>
          <cell r="AF329">
            <v>7.132574365131118</v>
          </cell>
          <cell r="AG329">
            <v>5.608553293221716</v>
          </cell>
          <cell r="AH329">
            <v>4.99595676843475</v>
          </cell>
          <cell r="AI329">
            <v>5.572965739386645</v>
          </cell>
        </row>
        <row r="330">
          <cell r="A330" t="str">
            <v>CourtOmsQ</v>
          </cell>
          <cell r="B330" t="str">
            <v>Courtagebrutto/Omsättning, %</v>
          </cell>
          <cell r="D330">
            <v>0.0007182120913595673</v>
          </cell>
          <cell r="E330">
            <v>0.0006572011816696658</v>
          </cell>
          <cell r="F330">
            <v>0.0007558730649360414</v>
          </cell>
          <cell r="G330">
            <v>0.000718714406985497</v>
          </cell>
          <cell r="H330">
            <v>0.000885959500462081</v>
          </cell>
          <cell r="I330">
            <v>0.0008572505887632962</v>
          </cell>
          <cell r="J330">
            <v>0.0007805601975841418</v>
          </cell>
          <cell r="K330">
            <v>0.0007543997497127478</v>
          </cell>
          <cell r="L330">
            <v>0.0008683195371277987</v>
          </cell>
          <cell r="M330">
            <v>0.0008447616882511007</v>
          </cell>
          <cell r="N330">
            <v>0.00090866059109394</v>
          </cell>
          <cell r="O330">
            <v>0.0009109523295815768</v>
          </cell>
          <cell r="P330">
            <v>0.0009497463147757231</v>
          </cell>
          <cell r="Q330">
            <v>0.0009234581724204078</v>
          </cell>
          <cell r="R330">
            <v>0.0009400419629959723</v>
          </cell>
          <cell r="S330">
            <v>0.0010307655641595176</v>
          </cell>
          <cell r="T330">
            <v>0.001000440692187504</v>
          </cell>
          <cell r="U330">
            <v>0.0009340941905932307</v>
          </cell>
          <cell r="V330">
            <v>0.0009859532688801782</v>
          </cell>
          <cell r="W330">
            <v>0.000982927945078826</v>
          </cell>
          <cell r="X330">
            <v>0.0009406240941130993</v>
          </cell>
          <cell r="Y330">
            <v>0.0010037031110236092</v>
          </cell>
          <cell r="Z330">
            <v>0.001065942140642873</v>
          </cell>
          <cell r="AA330">
            <v>0.0009805635724858405</v>
          </cell>
          <cell r="AB330">
            <v>0.0010831242380396134</v>
          </cell>
          <cell r="AC330">
            <v>0.0010771569068946834</v>
          </cell>
          <cell r="AD330">
            <v>0.0011358265990156853</v>
          </cell>
          <cell r="AE330">
            <v>0.0011291471091895234</v>
          </cell>
          <cell r="AF330">
            <v>0.001220104473012959</v>
          </cell>
          <cell r="AG330">
            <v>0.0011454383511210868</v>
          </cell>
          <cell r="AH330">
            <v>0.001111409149701682</v>
          </cell>
          <cell r="AI330">
            <v>0.001060773193509646</v>
          </cell>
        </row>
        <row r="331">
          <cell r="A331" t="str">
            <v>HandelsdagarQ</v>
          </cell>
          <cell r="B331" t="str">
            <v>Handelsdagar, st</v>
          </cell>
          <cell r="D331">
            <v>62</v>
          </cell>
          <cell r="E331">
            <v>57.5</v>
          </cell>
          <cell r="F331">
            <v>66</v>
          </cell>
          <cell r="G331">
            <v>61.5</v>
          </cell>
          <cell r="H331">
            <v>61.5</v>
          </cell>
          <cell r="I331">
            <v>58.5</v>
          </cell>
          <cell r="J331">
            <v>66</v>
          </cell>
          <cell r="K331">
            <v>62.5</v>
          </cell>
          <cell r="L331">
            <v>60</v>
          </cell>
          <cell r="M331">
            <v>61.5</v>
          </cell>
          <cell r="N331">
            <v>66</v>
          </cell>
          <cell r="O331">
            <v>63.5</v>
          </cell>
          <cell r="P331">
            <v>63.5</v>
          </cell>
          <cell r="Q331">
            <v>58</v>
          </cell>
          <cell r="R331">
            <v>65</v>
          </cell>
          <cell r="S331">
            <v>62.5</v>
          </cell>
          <cell r="T331">
            <v>62</v>
          </cell>
          <cell r="U331">
            <v>59</v>
          </cell>
          <cell r="V331">
            <v>65</v>
          </cell>
          <cell r="W331">
            <v>61.5</v>
          </cell>
          <cell r="X331">
            <v>63</v>
          </cell>
          <cell r="Y331">
            <v>57.5</v>
          </cell>
          <cell r="Z331">
            <v>66</v>
          </cell>
          <cell r="AA331">
            <v>61.5</v>
          </cell>
          <cell r="AB331">
            <v>63</v>
          </cell>
          <cell r="AC331">
            <v>58.5</v>
          </cell>
          <cell r="AD331">
            <v>66</v>
          </cell>
          <cell r="AE331">
            <v>62.5</v>
          </cell>
          <cell r="AF331">
            <v>61.5</v>
          </cell>
          <cell r="AG331">
            <v>59.5</v>
          </cell>
          <cell r="AH331">
            <v>66</v>
          </cell>
          <cell r="AI331">
            <v>63.5</v>
          </cell>
        </row>
        <row r="332">
          <cell r="A332" t="str">
            <v>SnittAnställdaQ</v>
          </cell>
          <cell r="B332" t="str">
            <v>Medeltal anställda, st</v>
          </cell>
          <cell r="E332">
            <v>281.5</v>
          </cell>
          <cell r="F332">
            <v>285.5</v>
          </cell>
          <cell r="G332">
            <v>293</v>
          </cell>
          <cell r="H332">
            <v>308</v>
          </cell>
          <cell r="I332">
            <v>322</v>
          </cell>
          <cell r="J332">
            <v>332</v>
          </cell>
          <cell r="K332">
            <v>337</v>
          </cell>
          <cell r="L332">
            <v>332</v>
          </cell>
          <cell r="M332">
            <v>331</v>
          </cell>
          <cell r="N332">
            <v>343.5</v>
          </cell>
          <cell r="O332">
            <v>360</v>
          </cell>
          <cell r="P332">
            <v>369.5</v>
          </cell>
          <cell r="Q332">
            <v>376.5</v>
          </cell>
          <cell r="R332">
            <v>392</v>
          </cell>
          <cell r="S332">
            <v>397.6787741935484</v>
          </cell>
          <cell r="T332">
            <v>392.5043330645161</v>
          </cell>
          <cell r="U332">
            <v>400.9316588709677</v>
          </cell>
          <cell r="V332">
            <v>411.5696791666666</v>
          </cell>
          <cell r="W332">
            <v>419.1129648521505</v>
          </cell>
          <cell r="X332">
            <v>420.6442969758065</v>
          </cell>
          <cell r="Y332">
            <v>418.14040545698936</v>
          </cell>
          <cell r="Z332">
            <v>430.1454941666667</v>
          </cell>
          <cell r="AA332">
            <v>443.77204514137793</v>
          </cell>
          <cell r="AB332">
            <v>452.27204514137793</v>
          </cell>
          <cell r="AC332">
            <v>466</v>
          </cell>
          <cell r="AD332">
            <v>487</v>
          </cell>
          <cell r="AE332">
            <v>506</v>
          </cell>
          <cell r="AF332">
            <v>518</v>
          </cell>
          <cell r="AG332">
            <v>545</v>
          </cell>
          <cell r="AH332">
            <v>581</v>
          </cell>
          <cell r="AI332">
            <v>600.5</v>
          </cell>
        </row>
        <row r="333">
          <cell r="A333" t="str">
            <v>DriftstillgQ</v>
          </cell>
          <cell r="B333" t="str">
            <v>Driftstillgänglighet plattform, %</v>
          </cell>
          <cell r="D333">
            <v>0.997</v>
          </cell>
          <cell r="E333">
            <v>0.996</v>
          </cell>
          <cell r="F333">
            <v>0.999</v>
          </cell>
          <cell r="G333">
            <v>0.998</v>
          </cell>
          <cell r="H333">
            <v>0.998</v>
          </cell>
          <cell r="I333">
            <v>1</v>
          </cell>
          <cell r="J333">
            <v>1</v>
          </cell>
          <cell r="K333">
            <v>1</v>
          </cell>
          <cell r="L333">
            <v>0.9996</v>
          </cell>
          <cell r="M333">
            <v>0.9997</v>
          </cell>
          <cell r="N333">
            <v>1</v>
          </cell>
          <cell r="O333">
            <v>0.9961</v>
          </cell>
          <cell r="P333">
            <v>0.9995</v>
          </cell>
          <cell r="Q333">
            <v>1</v>
          </cell>
          <cell r="R333">
            <v>1</v>
          </cell>
          <cell r="S333">
            <v>0.9981</v>
          </cell>
          <cell r="T333">
            <v>1</v>
          </cell>
          <cell r="U333">
            <v>1</v>
          </cell>
          <cell r="V333">
            <v>1</v>
          </cell>
          <cell r="W333">
            <v>1</v>
          </cell>
          <cell r="X333">
            <v>0.9990040460628696</v>
          </cell>
          <cell r="Y333">
            <v>0.9977</v>
          </cell>
          <cell r="Z333">
            <v>0.9994</v>
          </cell>
          <cell r="AA333">
            <v>0.9992</v>
          </cell>
          <cell r="AB333">
            <v>0.9981</v>
          </cell>
          <cell r="AC333">
            <v>1</v>
          </cell>
          <cell r="AD333">
            <v>0.998</v>
          </cell>
          <cell r="AE333">
            <v>1</v>
          </cell>
          <cell r="AF333">
            <v>0.9994570135746607</v>
          </cell>
          <cell r="AG333">
            <v>1</v>
          </cell>
          <cell r="AH333">
            <v>0.9998491704374057</v>
          </cell>
          <cell r="AI333">
            <v>0.997948717948718</v>
          </cell>
        </row>
        <row r="335">
          <cell r="B335" t="str">
            <v>Ekonomisk översikt - YTD (kSEK)</v>
          </cell>
        </row>
        <row r="336">
          <cell r="A336" t="str">
            <v>BruttocourtageYTD</v>
          </cell>
          <cell r="B336" t="str">
            <v>Courtageintäkter (brutto)</v>
          </cell>
          <cell r="D336">
            <v>89683.799950032</v>
          </cell>
          <cell r="E336">
            <v>160566.4870295502</v>
          </cell>
          <cell r="F336">
            <v>238209.44016324537</v>
          </cell>
          <cell r="G336">
            <v>332523.4752932454</v>
          </cell>
          <cell r="H336">
            <v>128614.0755</v>
          </cell>
          <cell r="I336">
            <v>252231.35078</v>
          </cell>
          <cell r="J336">
            <v>382860.17818</v>
          </cell>
          <cell r="K336">
            <v>550199.15973</v>
          </cell>
          <cell r="L336">
            <v>146113.04576999997</v>
          </cell>
          <cell r="M336">
            <v>272649.99351</v>
          </cell>
          <cell r="N336">
            <v>403436.3349</v>
          </cell>
          <cell r="O336">
            <v>542803.00649</v>
          </cell>
          <cell r="P336">
            <v>139770</v>
          </cell>
          <cell r="Q336">
            <v>258227</v>
          </cell>
          <cell r="R336">
            <v>383862.61629</v>
          </cell>
          <cell r="S336">
            <v>528074.5182099994</v>
          </cell>
          <cell r="T336">
            <v>143549</v>
          </cell>
          <cell r="U336">
            <v>255587.5471999999</v>
          </cell>
          <cell r="V336">
            <v>387907.44545000023</v>
          </cell>
          <cell r="W336">
            <v>520351.95819000015</v>
          </cell>
          <cell r="X336">
            <v>133833.86987</v>
          </cell>
          <cell r="Y336">
            <v>260051.63185</v>
          </cell>
          <cell r="Z336">
            <v>410140.2737199998</v>
          </cell>
          <cell r="AA336">
            <v>556203.2416900005</v>
          </cell>
          <cell r="AB336">
            <v>305824.69223000004</v>
          </cell>
          <cell r="AC336">
            <v>605096.0509099993</v>
          </cell>
          <cell r="AD336">
            <v>932449.7427999994</v>
          </cell>
          <cell r="AE336">
            <v>1271629.1928199993</v>
          </cell>
          <cell r="AF336">
            <v>515295.9018599998</v>
          </cell>
          <cell r="AG336">
            <v>901844.7878199997</v>
          </cell>
          <cell r="AH336">
            <v>1283711.1418900015</v>
          </cell>
          <cell r="AI336">
            <v>1689933.4721300015</v>
          </cell>
        </row>
        <row r="337">
          <cell r="A337" t="str">
            <v>CourtageIntYTD</v>
          </cell>
          <cell r="B337" t="str">
            <v>Courtageintäkter</v>
          </cell>
          <cell r="D337">
            <v>77438.93758250009</v>
          </cell>
          <cell r="E337">
            <v>138211.32002500014</v>
          </cell>
          <cell r="F337">
            <v>204847.9217975001</v>
          </cell>
          <cell r="G337">
            <v>285771.76313000004</v>
          </cell>
          <cell r="H337">
            <v>113256.94819500012</v>
          </cell>
          <cell r="I337">
            <v>221129.23405000014</v>
          </cell>
          <cell r="J337">
            <v>333693.59378500015</v>
          </cell>
          <cell r="K337">
            <v>479360.88806000014</v>
          </cell>
          <cell r="L337">
            <v>125168.38805999998</v>
          </cell>
          <cell r="M337">
            <v>234806.23407</v>
          </cell>
          <cell r="N337">
            <v>347812.38043</v>
          </cell>
          <cell r="O337">
            <v>469387.95498000004</v>
          </cell>
          <cell r="P337">
            <v>121676.81512999993</v>
          </cell>
          <cell r="Q337">
            <v>221919.80422999995</v>
          </cell>
          <cell r="R337">
            <v>327585.50217999995</v>
          </cell>
          <cell r="S337">
            <v>449423.0370499997</v>
          </cell>
          <cell r="T337">
            <v>121631.93654000005</v>
          </cell>
          <cell r="U337">
            <v>213222.78470999998</v>
          </cell>
          <cell r="V337">
            <v>324207.5389700003</v>
          </cell>
          <cell r="W337">
            <v>435252.2309900002</v>
          </cell>
          <cell r="X337">
            <v>112307.35965000014</v>
          </cell>
          <cell r="Y337">
            <v>217143.89226000005</v>
          </cell>
          <cell r="Z337">
            <v>342831.38805999985</v>
          </cell>
          <cell r="AA337">
            <v>465878.10641000007</v>
          </cell>
          <cell r="AB337">
            <v>267852.2153189281</v>
          </cell>
          <cell r="AC337">
            <v>527917.1476923194</v>
          </cell>
          <cell r="AD337">
            <v>810617.6352957124</v>
          </cell>
          <cell r="AE337">
            <v>1102043.5872400003</v>
          </cell>
          <cell r="AF337">
            <v>438653.3234555638</v>
          </cell>
          <cell r="AG337">
            <v>772362.2444022559</v>
          </cell>
          <cell r="AH337">
            <v>1102095.3911189493</v>
          </cell>
          <cell r="AI337">
            <v>1455978.7155700014</v>
          </cell>
        </row>
        <row r="338">
          <cell r="A338" t="str">
            <v>FondprovisbruttoYTD</v>
          </cell>
          <cell r="B338" t="str">
            <v>Fondprovisioner (brutto)</v>
          </cell>
          <cell r="AB338">
            <v>96299.04914000002</v>
          </cell>
          <cell r="AC338">
            <v>184379.41988</v>
          </cell>
          <cell r="AD338">
            <v>293340.86057</v>
          </cell>
          <cell r="AE338">
            <v>417976.28688</v>
          </cell>
          <cell r="AF338">
            <v>151675.26053000006</v>
          </cell>
          <cell r="AG338">
            <v>318819.32798000006</v>
          </cell>
          <cell r="AH338">
            <v>498054.83956000005</v>
          </cell>
          <cell r="AI338">
            <v>679450.8361100001</v>
          </cell>
        </row>
        <row r="339">
          <cell r="A339" t="str">
            <v>FondprovisYTD</v>
          </cell>
          <cell r="B339" t="str">
            <v>Fondprovisioner</v>
          </cell>
          <cell r="D339">
            <v>24548.2448</v>
          </cell>
          <cell r="E339">
            <v>51596.76673</v>
          </cell>
          <cell r="F339">
            <v>82545.96488000001</v>
          </cell>
          <cell r="G339">
            <v>113835.57535000003</v>
          </cell>
          <cell r="H339">
            <v>39713.38111000002</v>
          </cell>
          <cell r="I339">
            <v>83504.13497000003</v>
          </cell>
          <cell r="J339">
            <v>121285.23852000004</v>
          </cell>
          <cell r="K339">
            <v>159669.38581000004</v>
          </cell>
          <cell r="L339">
            <v>36986.0081</v>
          </cell>
          <cell r="M339">
            <v>75208.68187</v>
          </cell>
          <cell r="N339">
            <v>119665.82083999999</v>
          </cell>
          <cell r="O339">
            <v>167522.05773</v>
          </cell>
          <cell r="P339">
            <v>52504.77462999998</v>
          </cell>
          <cell r="Q339">
            <v>113504.95214999998</v>
          </cell>
          <cell r="R339">
            <v>175265.41995999997</v>
          </cell>
          <cell r="S339">
            <v>239654.20903</v>
          </cell>
          <cell r="T339">
            <v>72065.72227000001</v>
          </cell>
          <cell r="U339">
            <v>146494.78735000003</v>
          </cell>
          <cell r="V339">
            <v>227255.53012000007</v>
          </cell>
          <cell r="W339">
            <v>300917.60233</v>
          </cell>
          <cell r="X339">
            <v>71698.81453000002</v>
          </cell>
          <cell r="Y339">
            <v>154315.68130000003</v>
          </cell>
          <cell r="Z339">
            <v>240626.24439000004</v>
          </cell>
          <cell r="AA339">
            <v>331963.0508300001</v>
          </cell>
          <cell r="AB339">
            <v>96299.04914000002</v>
          </cell>
          <cell r="AC339">
            <v>184379.41988</v>
          </cell>
          <cell r="AD339">
            <v>293340.86057</v>
          </cell>
          <cell r="AE339">
            <v>417976.28688</v>
          </cell>
          <cell r="AF339">
            <v>150240.6344100001</v>
          </cell>
          <cell r="AG339">
            <v>311669.6967600001</v>
          </cell>
          <cell r="AH339">
            <v>484993.9057900001</v>
          </cell>
          <cell r="AI339">
            <v>660612.5768400002</v>
          </cell>
        </row>
        <row r="340">
          <cell r="A340" t="str">
            <v>ValutanettoYTD</v>
          </cell>
          <cell r="B340" t="str">
            <v>Valutanetto</v>
          </cell>
          <cell r="X340">
            <v>31567.26228000001</v>
          </cell>
          <cell r="Y340">
            <v>60885.02861000001</v>
          </cell>
          <cell r="Z340">
            <v>93794.95232000001</v>
          </cell>
          <cell r="AA340">
            <v>124635.17393000002</v>
          </cell>
          <cell r="AB340">
            <v>72656.78944</v>
          </cell>
          <cell r="AC340">
            <v>153204.60559999998</v>
          </cell>
          <cell r="AD340">
            <v>241180.52735</v>
          </cell>
          <cell r="AE340">
            <v>355193.85961</v>
          </cell>
          <cell r="AF340">
            <v>247285.86344</v>
          </cell>
          <cell r="AG340">
            <v>375971.34427</v>
          </cell>
          <cell r="AH340">
            <v>490425.07169</v>
          </cell>
          <cell r="AI340">
            <v>625476.3156900001</v>
          </cell>
        </row>
        <row r="341">
          <cell r="A341" t="str">
            <v>RäntenettoYTD</v>
          </cell>
          <cell r="B341" t="str">
            <v>Räntenetto</v>
          </cell>
          <cell r="D341">
            <v>49235.58737</v>
          </cell>
          <cell r="E341">
            <v>101495.55905000001</v>
          </cell>
          <cell r="F341">
            <v>146971.54954</v>
          </cell>
          <cell r="G341">
            <v>191509.71055000002</v>
          </cell>
          <cell r="H341">
            <v>43277.58132</v>
          </cell>
          <cell r="I341">
            <v>79449.64702</v>
          </cell>
          <cell r="J341">
            <v>108309.04826000001</v>
          </cell>
          <cell r="K341">
            <v>138719.62313000002</v>
          </cell>
          <cell r="L341">
            <v>31476.233399999976</v>
          </cell>
          <cell r="M341">
            <v>58431.42382999997</v>
          </cell>
          <cell r="N341">
            <v>83758.32862999995</v>
          </cell>
          <cell r="O341">
            <v>114268.73663999999</v>
          </cell>
          <cell r="P341">
            <v>28987.895820000005</v>
          </cell>
          <cell r="Q341">
            <v>55769.78066000002</v>
          </cell>
          <cell r="R341">
            <v>80969.95863000004</v>
          </cell>
          <cell r="S341">
            <v>107508.67403000002</v>
          </cell>
          <cell r="T341">
            <v>22673.12529000002</v>
          </cell>
          <cell r="U341">
            <v>45032.17833000004</v>
          </cell>
          <cell r="V341">
            <v>69528.19182000004</v>
          </cell>
          <cell r="W341">
            <v>90557.93459000008</v>
          </cell>
          <cell r="X341">
            <v>30276.147699999987</v>
          </cell>
          <cell r="Y341">
            <v>72256.31806999994</v>
          </cell>
          <cell r="Z341">
            <v>117005.66653999993</v>
          </cell>
          <cell r="AA341">
            <v>165333.36158999996</v>
          </cell>
          <cell r="AB341">
            <v>63672.363070000065</v>
          </cell>
          <cell r="AC341">
            <v>137093.16443</v>
          </cell>
          <cell r="AD341">
            <v>210700.09041</v>
          </cell>
          <cell r="AE341">
            <v>283316.14986</v>
          </cell>
          <cell r="AF341">
            <v>76390.72108000003</v>
          </cell>
          <cell r="AG341">
            <v>156384.88946000003</v>
          </cell>
          <cell r="AH341">
            <v>239229.96405000007</v>
          </cell>
          <cell r="AI341">
            <v>321346.9919300001</v>
          </cell>
        </row>
        <row r="342">
          <cell r="A342" t="str">
            <v>ÖvrIntYTD</v>
          </cell>
          <cell r="B342" t="str">
            <v>Övriga intäkter</v>
          </cell>
          <cell r="D342">
            <v>16942.4472900011</v>
          </cell>
          <cell r="E342">
            <v>37116.726230096</v>
          </cell>
          <cell r="F342">
            <v>55796.4641742977</v>
          </cell>
          <cell r="G342">
            <v>86953.2310546883</v>
          </cell>
          <cell r="H342">
            <v>23109.8783784438</v>
          </cell>
          <cell r="I342">
            <v>60334.555438443895</v>
          </cell>
          <cell r="J342">
            <v>82388.4485484437</v>
          </cell>
          <cell r="K342">
            <v>118090.4485484437</v>
          </cell>
          <cell r="L342">
            <v>30445.8044799996</v>
          </cell>
          <cell r="M342">
            <v>76304.7627599996</v>
          </cell>
          <cell r="N342">
            <v>112205.89167999901</v>
          </cell>
          <cell r="O342">
            <v>157448.05029999852</v>
          </cell>
          <cell r="P342">
            <v>41317.2764300016</v>
          </cell>
          <cell r="Q342">
            <v>86843.29121999469</v>
          </cell>
          <cell r="R342">
            <v>120887.1647399962</v>
          </cell>
          <cell r="S342">
            <v>178910.6555199943</v>
          </cell>
          <cell r="T342">
            <v>54941.2267799954</v>
          </cell>
          <cell r="U342">
            <v>110246.12688998958</v>
          </cell>
          <cell r="V342">
            <v>161093.4559799791</v>
          </cell>
          <cell r="W342">
            <v>222269.04749997263</v>
          </cell>
          <cell r="X342">
            <v>21802.775232667474</v>
          </cell>
          <cell r="Y342">
            <v>47150.46287443899</v>
          </cell>
          <cell r="Z342">
            <v>70522.32481800806</v>
          </cell>
          <cell r="AA342">
            <v>105640.24423997727</v>
          </cell>
          <cell r="AB342">
            <v>41174.56377714612</v>
          </cell>
          <cell r="AC342">
            <v>64704.82532679106</v>
          </cell>
          <cell r="AD342">
            <v>86860.45863727038</v>
          </cell>
          <cell r="AE342">
            <v>190251.35698726238</v>
          </cell>
          <cell r="AF342">
            <v>44176.55366683804</v>
          </cell>
          <cell r="AG342">
            <v>93926.00676364632</v>
          </cell>
          <cell r="AH342">
            <v>160503.9993804561</v>
          </cell>
          <cell r="AI342">
            <v>238048.38860939204</v>
          </cell>
        </row>
        <row r="343">
          <cell r="B343" t="str">
            <v>Rörelsens intäkter</v>
          </cell>
          <cell r="D343">
            <v>168165.21704250117</v>
          </cell>
          <cell r="E343">
            <v>328420.37203509617</v>
          </cell>
          <cell r="F343">
            <v>490161.9003917978</v>
          </cell>
          <cell r="G343">
            <v>678070.2800846884</v>
          </cell>
          <cell r="H343">
            <v>219357.78900344393</v>
          </cell>
          <cell r="I343">
            <v>444417.57147844404</v>
          </cell>
          <cell r="J343">
            <v>645676.329113444</v>
          </cell>
          <cell r="K343">
            <v>895840.3455484438</v>
          </cell>
          <cell r="L343">
            <v>224076.43403999956</v>
          </cell>
          <cell r="M343">
            <v>444751.10252999957</v>
          </cell>
          <cell r="N343">
            <v>663442.4215799989</v>
          </cell>
          <cell r="O343">
            <v>908626.7996499985</v>
          </cell>
          <cell r="P343">
            <v>244486.76201000152</v>
          </cell>
          <cell r="Q343">
            <v>478037.8282599946</v>
          </cell>
          <cell r="R343">
            <v>704708.0455099961</v>
          </cell>
          <cell r="S343">
            <v>975496.575629994</v>
          </cell>
          <cell r="T343">
            <v>271312.0108799955</v>
          </cell>
          <cell r="U343">
            <v>514995.87727998965</v>
          </cell>
          <cell r="V343">
            <v>782084.7168899796</v>
          </cell>
          <cell r="W343">
            <v>1048996.8154099728</v>
          </cell>
          <cell r="X343">
            <v>267652.3593926676</v>
          </cell>
          <cell r="Y343">
            <v>551751.383114439</v>
          </cell>
          <cell r="Z343">
            <v>864780.5761280078</v>
          </cell>
          <cell r="AA343">
            <v>1193449.9369999773</v>
          </cell>
          <cell r="AB343">
            <v>541654.9807460743</v>
          </cell>
          <cell r="AC343">
            <v>1067299.1629291102</v>
          </cell>
          <cell r="AD343">
            <v>1642699.5722629828</v>
          </cell>
          <cell r="AE343">
            <v>2348781.2405772624</v>
          </cell>
          <cell r="AF343">
            <v>956747.0960524017</v>
          </cell>
          <cell r="AG343">
            <v>1710314.1816559024</v>
          </cell>
          <cell r="AH343">
            <v>2477248.3320294055</v>
          </cell>
          <cell r="AI343">
            <v>3301462.988639394</v>
          </cell>
        </row>
        <row r="344">
          <cell r="B344" t="str">
            <v>Check</v>
          </cell>
          <cell r="D344">
            <v>0.2046699998609256</v>
          </cell>
          <cell r="E344">
            <v>-1.5172099982155487</v>
          </cell>
          <cell r="F344">
            <v>-0.5418499980587512</v>
          </cell>
          <cell r="G344">
            <v>-1.5521700002718717</v>
          </cell>
          <cell r="H344">
            <v>-0.7890034439333249</v>
          </cell>
          <cell r="I344">
            <v>0.428521555964835</v>
          </cell>
          <cell r="J344">
            <v>-0.329113443964161</v>
          </cell>
          <cell r="K344">
            <v>-0.09911844378802925</v>
          </cell>
          <cell r="L344">
            <v>6.111804395914078E-10</v>
          </cell>
          <cell r="M344">
            <v>0.10600000061094761</v>
          </cell>
          <cell r="N344">
            <v>0.22699999844189733</v>
          </cell>
          <cell r="O344">
            <v>0.2269999971613288</v>
          </cell>
          <cell r="P344">
            <v>-0.21867000075872056</v>
          </cell>
          <cell r="Q344">
            <v>-0.21868999378057197</v>
          </cell>
          <cell r="R344">
            <v>-0.2636899962089956</v>
          </cell>
          <cell r="S344">
            <v>0.3694300082279369</v>
          </cell>
          <cell r="T344">
            <v>5.122274160385132E-09</v>
          </cell>
          <cell r="U344">
            <v>0.12477001280058175</v>
          </cell>
          <cell r="V344">
            <v>0.12477001931983978</v>
          </cell>
          <cell r="W344">
            <v>0.11877982690930367</v>
          </cell>
          <cell r="X344">
            <v>8.905772119760513E-09</v>
          </cell>
          <cell r="Y344">
            <v>3.0051451176404953E-05</v>
          </cell>
          <cell r="Z344">
            <v>-0.0009699795627966523</v>
          </cell>
          <cell r="AA344">
            <v>-0.0009699729271233082</v>
          </cell>
          <cell r="AB344">
            <v>8.149072527885437E-09</v>
          </cell>
          <cell r="AC344">
            <v>-0.007169979391619563</v>
          </cell>
          <cell r="AD344">
            <v>-0.007169970776885748</v>
          </cell>
          <cell r="AE344">
            <v>3.0037015676498413E-05</v>
          </cell>
          <cell r="AF344">
            <v>-3.306195139884949E-08</v>
          </cell>
          <cell r="AG344">
            <v>-3.026798367500305E-08</v>
          </cell>
          <cell r="AH344">
            <v>-5.3085386753082275E-08</v>
          </cell>
          <cell r="AI344">
            <v>-1.4295801520347595E-07</v>
          </cell>
        </row>
        <row r="346">
          <cell r="A346" t="str">
            <v>PersonalkostnYTD</v>
          </cell>
          <cell r="B346" t="str">
            <v>Personal</v>
          </cell>
          <cell r="D346">
            <v>-57846.78282000004</v>
          </cell>
          <cell r="E346">
            <v>-116085.9175700001</v>
          </cell>
          <cell r="F346">
            <v>-166828.45405000023</v>
          </cell>
          <cell r="G346">
            <v>-233817.68149000028</v>
          </cell>
          <cell r="H346">
            <v>-64315.448149999895</v>
          </cell>
          <cell r="I346">
            <v>-132876.68741</v>
          </cell>
          <cell r="J346">
            <v>-191169.33837000013</v>
          </cell>
          <cell r="K346">
            <v>-266182.68067000026</v>
          </cell>
          <cell r="L346">
            <v>-72228.65329000003</v>
          </cell>
          <cell r="M346">
            <v>-145847.40087</v>
          </cell>
          <cell r="N346">
            <v>-207397.1277973766</v>
          </cell>
          <cell r="O346">
            <v>-290442.55455344147</v>
          </cell>
          <cell r="P346">
            <v>-81501.70350606492</v>
          </cell>
          <cell r="Q346">
            <v>-168209.98609655854</v>
          </cell>
          <cell r="R346">
            <v>-241727.82086655858</v>
          </cell>
          <cell r="S346">
            <v>-340073.5607365587</v>
          </cell>
          <cell r="T346">
            <v>-90434.34569999999</v>
          </cell>
          <cell r="U346">
            <v>-187868.9342899999</v>
          </cell>
          <cell r="V346">
            <v>-270581.9801999999</v>
          </cell>
          <cell r="W346">
            <v>-367356.4293699997</v>
          </cell>
          <cell r="X346">
            <v>-102693.27952000001</v>
          </cell>
          <cell r="Y346">
            <v>-209667.435544796</v>
          </cell>
          <cell r="Z346">
            <v>-299924.951919592</v>
          </cell>
          <cell r="AA346">
            <v>-414455.067884388</v>
          </cell>
          <cell r="AB346">
            <v>-111201.153415612</v>
          </cell>
          <cell r="AC346">
            <v>-231353.00335091102</v>
          </cell>
          <cell r="AD346">
            <v>-334136.707945521</v>
          </cell>
          <cell r="AE346">
            <v>-468736.03128013096</v>
          </cell>
          <cell r="AF346">
            <v>-136689.90085461</v>
          </cell>
          <cell r="AG346">
            <v>-281535.37161548</v>
          </cell>
          <cell r="AH346">
            <v>-406134.77516548</v>
          </cell>
          <cell r="AI346">
            <v>-565507.9183954799</v>
          </cell>
        </row>
        <row r="347">
          <cell r="A347" t="str">
            <v>MFkostnYTD</v>
          </cell>
          <cell r="B347" t="str">
            <v>Marknadsföring</v>
          </cell>
          <cell r="D347">
            <v>-3587.8084099999996</v>
          </cell>
          <cell r="E347">
            <v>-8498.538659999998</v>
          </cell>
          <cell r="F347">
            <v>-12152.539449999998</v>
          </cell>
          <cell r="G347">
            <v>-19571.627529999998</v>
          </cell>
          <cell r="H347">
            <v>-6875.680469999999</v>
          </cell>
          <cell r="I347">
            <v>-10582.98893</v>
          </cell>
          <cell r="J347">
            <v>-14392.37972</v>
          </cell>
          <cell r="K347">
            <v>-18239.82662</v>
          </cell>
          <cell r="L347">
            <v>-4887.9783</v>
          </cell>
          <cell r="M347">
            <v>-8880.51832</v>
          </cell>
          <cell r="N347">
            <v>-12452.275559999998</v>
          </cell>
          <cell r="O347">
            <v>-21665.55618</v>
          </cell>
          <cell r="P347">
            <v>-4443.44956</v>
          </cell>
          <cell r="Q347">
            <v>-6791.11688</v>
          </cell>
          <cell r="R347">
            <v>-10430.32718</v>
          </cell>
          <cell r="S347">
            <v>-18306.41388</v>
          </cell>
          <cell r="T347">
            <v>-4897.558690000002</v>
          </cell>
          <cell r="U347">
            <v>-8117.930790000001</v>
          </cell>
          <cell r="V347">
            <v>-13057.002740000002</v>
          </cell>
          <cell r="W347">
            <v>-16853.893480000002</v>
          </cell>
          <cell r="X347">
            <v>-8000.305480000001</v>
          </cell>
          <cell r="Y347">
            <v>-11452.26007</v>
          </cell>
          <cell r="Z347">
            <v>-15906.64407</v>
          </cell>
          <cell r="AA347">
            <v>-18586.8317</v>
          </cell>
          <cell r="AB347">
            <v>-7914.378949999999</v>
          </cell>
          <cell r="AC347">
            <v>-10213.37529</v>
          </cell>
          <cell r="AD347">
            <v>-16988.92716</v>
          </cell>
          <cell r="AE347">
            <v>-21814.80756</v>
          </cell>
          <cell r="AF347">
            <v>-9324.72766</v>
          </cell>
          <cell r="AG347">
            <v>-12323.12935185008</v>
          </cell>
          <cell r="AH347">
            <v>-16975.1951846252</v>
          </cell>
          <cell r="AI347">
            <v>-24406.802847400322</v>
          </cell>
        </row>
        <row r="348">
          <cell r="B348" t="str">
            <v>Avskrivningar</v>
          </cell>
          <cell r="D348">
            <v>-2091.2610400000003</v>
          </cell>
          <cell r="E348">
            <v>-3907.53439</v>
          </cell>
          <cell r="F348">
            <v>-5816.620150000001</v>
          </cell>
          <cell r="G348">
            <v>-7460.76462</v>
          </cell>
          <cell r="H348">
            <v>-1928</v>
          </cell>
          <cell r="I348">
            <v>-3956</v>
          </cell>
          <cell r="J348">
            <v>-6037</v>
          </cell>
          <cell r="K348">
            <v>-8220</v>
          </cell>
          <cell r="L348">
            <v>-2322.60969</v>
          </cell>
          <cell r="M348">
            <v>-4290.51864</v>
          </cell>
          <cell r="N348">
            <v>-6107.7731300000005</v>
          </cell>
          <cell r="O348">
            <v>-8059.004419999999</v>
          </cell>
          <cell r="P348">
            <v>-1971.1917599999979</v>
          </cell>
          <cell r="Q348">
            <v>-4009.1808799999994</v>
          </cell>
          <cell r="R348">
            <v>-9127.07201</v>
          </cell>
          <cell r="S348">
            <v>-12103.93761</v>
          </cell>
          <cell r="T348">
            <v>-4711.58067</v>
          </cell>
          <cell r="U348">
            <v>-9550.79082</v>
          </cell>
          <cell r="V348">
            <v>-14482.073780000017</v>
          </cell>
          <cell r="W348">
            <v>-19656.599200000026</v>
          </cell>
          <cell r="X348">
            <v>-13607.14727</v>
          </cell>
          <cell r="Y348">
            <v>-27283.946859999993</v>
          </cell>
          <cell r="Z348">
            <v>-40881.43689</v>
          </cell>
          <cell r="AA348">
            <v>-63125.23815000018</v>
          </cell>
          <cell r="AB348">
            <v>-14416.619379999998</v>
          </cell>
          <cell r="AC348">
            <v>-31067.60022</v>
          </cell>
          <cell r="AD348">
            <v>-50168.80817999999</v>
          </cell>
          <cell r="AE348">
            <v>-84189.47072000001</v>
          </cell>
          <cell r="AF348">
            <v>-16981.514320000028</v>
          </cell>
          <cell r="AG348">
            <v>-34276.51764000006</v>
          </cell>
          <cell r="AH348">
            <v>-51987.40686000047</v>
          </cell>
          <cell r="AI348">
            <v>-69852.33342000077</v>
          </cell>
        </row>
        <row r="349">
          <cell r="A349" t="str">
            <v>ÖvrkostnYTD</v>
          </cell>
          <cell r="B349" t="str">
            <v>Övriga kostnader</v>
          </cell>
          <cell r="D349">
            <v>-28609.3020930018</v>
          </cell>
          <cell r="E349">
            <v>-56911.1358189516</v>
          </cell>
          <cell r="F349">
            <v>-91167.5613007943</v>
          </cell>
          <cell r="G349">
            <v>-121891.3833699254</v>
          </cell>
          <cell r="H349">
            <v>-31225.4125376999</v>
          </cell>
          <cell r="I349">
            <v>-60786.5621344938</v>
          </cell>
          <cell r="J349">
            <v>-89493.2534076189</v>
          </cell>
          <cell r="K349">
            <v>-118355.2673074108</v>
          </cell>
          <cell r="L349">
            <v>-29999.75167418763</v>
          </cell>
          <cell r="M349">
            <v>-59698.61782750063</v>
          </cell>
          <cell r="N349">
            <v>-89103.53792708759</v>
          </cell>
          <cell r="O349">
            <v>-123078.98314770788</v>
          </cell>
          <cell r="P349">
            <v>-36179.21473303315</v>
          </cell>
          <cell r="Q349">
            <v>-75591.80944252151</v>
          </cell>
          <cell r="R349">
            <v>-116291.62732749441</v>
          </cell>
          <cell r="S349">
            <v>-164352.03021936212</v>
          </cell>
          <cell r="T349">
            <v>-52112.894749417</v>
          </cell>
          <cell r="U349">
            <v>-99685.8095230943</v>
          </cell>
          <cell r="V349">
            <v>-141658.56902443292</v>
          </cell>
          <cell r="W349">
            <v>-225446.7752203893</v>
          </cell>
          <cell r="X349">
            <v>-39940.693621883</v>
          </cell>
          <cell r="Y349">
            <v>-81634.1049405199</v>
          </cell>
          <cell r="Z349">
            <v>-121734.3091567212</v>
          </cell>
          <cell r="AA349">
            <v>-169354.9575720586</v>
          </cell>
          <cell r="AB349">
            <v>-45357.7665756279</v>
          </cell>
          <cell r="AC349">
            <v>-91642.9683643001</v>
          </cell>
          <cell r="AD349">
            <v>-140171.7067676295</v>
          </cell>
          <cell r="AE349">
            <v>-187852.5386190226</v>
          </cell>
          <cell r="AF349">
            <v>-39444.136012636096</v>
          </cell>
          <cell r="AG349">
            <v>-90662.58236096989</v>
          </cell>
          <cell r="AH349">
            <v>-136161.84677441558</v>
          </cell>
          <cell r="AI349">
            <v>-204271.65055980667</v>
          </cell>
        </row>
        <row r="350">
          <cell r="B350" t="str">
            <v>Rörelsens kostnader före kreditförluster</v>
          </cell>
          <cell r="D350">
            <v>-92135.15436300183</v>
          </cell>
          <cell r="E350">
            <v>-185403.1264389517</v>
          </cell>
          <cell r="F350">
            <v>-275965.17495079455</v>
          </cell>
          <cell r="G350">
            <v>-382741.4570099257</v>
          </cell>
          <cell r="H350">
            <v>-104344.54115769979</v>
          </cell>
          <cell r="I350">
            <v>-208202.2384744938</v>
          </cell>
          <cell r="J350">
            <v>-301091.97149761906</v>
          </cell>
          <cell r="K350">
            <v>-410997.77459741104</v>
          </cell>
          <cell r="L350">
            <v>-109438.99295418766</v>
          </cell>
          <cell r="M350">
            <v>-218717.05565750063</v>
          </cell>
          <cell r="N350">
            <v>-315060.7144144642</v>
          </cell>
          <cell r="O350">
            <v>-443246.0983011494</v>
          </cell>
          <cell r="P350">
            <v>-124095.55955909807</v>
          </cell>
          <cell r="Q350">
            <v>-254602.09329908004</v>
          </cell>
          <cell r="R350">
            <v>-377576.847384053</v>
          </cell>
          <cell r="S350">
            <v>-534835.9424459208</v>
          </cell>
          <cell r="T350">
            <v>-152156.379809417</v>
          </cell>
          <cell r="U350">
            <v>-305223.4654230942</v>
          </cell>
          <cell r="V350">
            <v>-439779.62574443285</v>
          </cell>
          <cell r="W350">
            <v>-629313.697270389</v>
          </cell>
          <cell r="X350">
            <v>-164241.425891883</v>
          </cell>
          <cell r="Y350">
            <v>-330037.7474153159</v>
          </cell>
          <cell r="Z350">
            <v>-478447.34203631314</v>
          </cell>
          <cell r="AA350">
            <v>-665522.0953064468</v>
          </cell>
          <cell r="AB350">
            <v>-178889.9183212399</v>
          </cell>
          <cell r="AC350">
            <v>-364276.94722521113</v>
          </cell>
          <cell r="AD350">
            <v>-541466.1500531505</v>
          </cell>
          <cell r="AE350">
            <v>-762592.8481791535</v>
          </cell>
          <cell r="AF350">
            <v>-202440.2788472461</v>
          </cell>
          <cell r="AG350">
            <v>-418797.6009683</v>
          </cell>
          <cell r="AH350">
            <v>-611259.2239845212</v>
          </cell>
          <cell r="AI350">
            <v>-864038.7052226877</v>
          </cell>
        </row>
        <row r="351">
          <cell r="B351" t="str">
            <v>Check</v>
          </cell>
          <cell r="D351">
            <v>-1.6007106751203537E-10</v>
          </cell>
          <cell r="E351">
            <v>1.2906999997212552</v>
          </cell>
          <cell r="F351">
            <v>0.22399999859044328</v>
          </cell>
          <cell r="G351">
            <v>1.4649999967077747</v>
          </cell>
          <cell r="H351">
            <v>1.5411576997867087</v>
          </cell>
          <cell r="I351">
            <v>0.2384744937880896</v>
          </cell>
          <cell r="J351">
            <v>-0.028502380941063166</v>
          </cell>
          <cell r="K351">
            <v>-0.23412133497186005</v>
          </cell>
          <cell r="L351">
            <v>0.22937000067031477</v>
          </cell>
          <cell r="M351">
            <v>0.22937000062665902</v>
          </cell>
          <cell r="N351">
            <v>0.22936999826924875</v>
          </cell>
          <cell r="O351">
            <v>0.22936999739613384</v>
          </cell>
          <cell r="P351">
            <v>1.9999875803478062E-05</v>
          </cell>
          <cell r="Q351">
            <v>1.9998988136649132E-05</v>
          </cell>
          <cell r="R351">
            <v>2.000195672735572E-05</v>
          </cell>
          <cell r="S351">
            <v>0.00021000334527343512</v>
          </cell>
          <cell r="T351">
            <v>9.89530235528946E-10</v>
          </cell>
          <cell r="U351">
            <v>3.332000004244037</v>
          </cell>
          <cell r="V351">
            <v>4.000478656962514E-05</v>
          </cell>
          <cell r="W351">
            <v>3.999995533376932E-05</v>
          </cell>
          <cell r="X351">
            <v>2.9103830456733704E-11</v>
          </cell>
          <cell r="Y351">
            <v>0.29999999795109034</v>
          </cell>
          <cell r="Z351">
            <v>0.30000000313157216</v>
          </cell>
          <cell r="AA351">
            <v>-1.5133991837501526E-09</v>
          </cell>
          <cell r="AB351">
            <v>-8.731149137020111E-11</v>
          </cell>
          <cell r="AC351">
            <v>-1.862645149230957E-09</v>
          </cell>
          <cell r="AD351">
            <v>-2.561137080192566E-09</v>
          </cell>
          <cell r="AE351">
            <v>0.0003333265194669366</v>
          </cell>
          <cell r="AF351">
            <v>-4.0745362639427185E-10</v>
          </cell>
          <cell r="AG351">
            <v>-6.05359673500061E-09</v>
          </cell>
          <cell r="AH351">
            <v>-9.19681042432785E-09</v>
          </cell>
          <cell r="AI351">
            <v>2.7939677238464355E-09</v>
          </cell>
        </row>
        <row r="353">
          <cell r="B353" t="str">
            <v>Resultat före kreditförluster </v>
          </cell>
          <cell r="D353">
            <v>76030.06267949934</v>
          </cell>
          <cell r="E353">
            <v>143017.24559614446</v>
          </cell>
          <cell r="F353">
            <v>214196.72544100328</v>
          </cell>
          <cell r="G353">
            <v>295328.82307476277</v>
          </cell>
          <cell r="H353">
            <v>115013.24784574415</v>
          </cell>
          <cell r="I353">
            <v>236215.33300395025</v>
          </cell>
          <cell r="J353">
            <v>344584.3576158249</v>
          </cell>
          <cell r="K353">
            <v>484842.5709510328</v>
          </cell>
          <cell r="L353">
            <v>114637.4410858119</v>
          </cell>
          <cell r="M353">
            <v>226034.04687249893</v>
          </cell>
          <cell r="N353">
            <v>348381.7071655347</v>
          </cell>
          <cell r="O353">
            <v>465380.70134884916</v>
          </cell>
          <cell r="P353">
            <v>120391.20245090345</v>
          </cell>
          <cell r="Q353">
            <v>223435.7349609146</v>
          </cell>
          <cell r="R353">
            <v>327131.19812594313</v>
          </cell>
          <cell r="S353">
            <v>440660.63318407326</v>
          </cell>
          <cell r="T353">
            <v>119155.63107057847</v>
          </cell>
          <cell r="U353">
            <v>209772.41185689543</v>
          </cell>
          <cell r="V353">
            <v>342305.0911455467</v>
          </cell>
          <cell r="W353">
            <v>419683.11813958385</v>
          </cell>
          <cell r="X353">
            <v>103410.9335007846</v>
          </cell>
          <cell r="Y353">
            <v>221713.6356991231</v>
          </cell>
          <cell r="Z353">
            <v>386333.2340916947</v>
          </cell>
          <cell r="AA353">
            <v>527927.8416935306</v>
          </cell>
          <cell r="AB353">
            <v>362765.06242483447</v>
          </cell>
          <cell r="AC353">
            <v>703022.215703899</v>
          </cell>
          <cell r="AD353">
            <v>1101233.4222098324</v>
          </cell>
          <cell r="AE353">
            <v>1586188.3923981087</v>
          </cell>
          <cell r="AF353">
            <v>754306.8172051556</v>
          </cell>
          <cell r="AG353">
            <v>1291516.5806876025</v>
          </cell>
          <cell r="AH353">
            <v>1865989.1080448842</v>
          </cell>
          <cell r="AI353">
            <v>2437424.283416706</v>
          </cell>
        </row>
        <row r="355">
          <cell r="B355" t="str">
            <v>Kreditförluster, netto</v>
          </cell>
          <cell r="D355">
            <v>-114.011</v>
          </cell>
          <cell r="E355">
            <v>-216.309</v>
          </cell>
          <cell r="F355">
            <v>-125.58</v>
          </cell>
          <cell r="G355">
            <v>390.80300000000005</v>
          </cell>
          <cell r="H355">
            <v>-100.984</v>
          </cell>
          <cell r="I355">
            <v>-317.006</v>
          </cell>
          <cell r="J355">
            <v>-362.93199999999996</v>
          </cell>
          <cell r="K355">
            <v>-215.66199999999995</v>
          </cell>
          <cell r="L355">
            <v>-131.101</v>
          </cell>
          <cell r="M355">
            <v>-352.749</v>
          </cell>
          <cell r="N355">
            <v>-522.674</v>
          </cell>
          <cell r="O355">
            <v>-504.995</v>
          </cell>
          <cell r="P355">
            <v>214.654</v>
          </cell>
          <cell r="Q355">
            <v>283.20799999999997</v>
          </cell>
          <cell r="R355">
            <v>365.365</v>
          </cell>
          <cell r="S355">
            <v>390.653</v>
          </cell>
          <cell r="T355">
            <v>351.7898099999996</v>
          </cell>
          <cell r="U355">
            <v>-349.3121900000004</v>
          </cell>
          <cell r="V355">
            <v>-786.8331900000004</v>
          </cell>
          <cell r="W355">
            <v>-1160.97629</v>
          </cell>
          <cell r="X355">
            <v>-1181.427</v>
          </cell>
          <cell r="Y355">
            <v>470.39859999999794</v>
          </cell>
          <cell r="Z355">
            <v>16.032559999998853</v>
          </cell>
          <cell r="AA355">
            <v>329.8007999999991</v>
          </cell>
          <cell r="AB355">
            <v>522.5798300000001</v>
          </cell>
          <cell r="AC355">
            <v>-4444.87795</v>
          </cell>
          <cell r="AD355">
            <v>-4855.673420000001</v>
          </cell>
          <cell r="AE355">
            <v>-3871.4396300000017</v>
          </cell>
          <cell r="AF355">
            <v>1434.9887600000015</v>
          </cell>
          <cell r="AG355">
            <v>575.6555600000004</v>
          </cell>
          <cell r="AH355">
            <v>53.25158999999974</v>
          </cell>
          <cell r="AI355">
            <v>-242.1119799999987</v>
          </cell>
        </row>
        <row r="356">
          <cell r="B356" t="str">
            <v>Andelar i ägarintressens resultat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-655.2</v>
          </cell>
          <cell r="X356">
            <v>-2265.246</v>
          </cell>
          <cell r="Y356">
            <v>-4759.839</v>
          </cell>
          <cell r="Z356">
            <v>-6400.611999999999</v>
          </cell>
          <cell r="AA356">
            <v>-8241.947</v>
          </cell>
          <cell r="AB356">
            <v>-2393.097</v>
          </cell>
          <cell r="AC356">
            <v>-4488.334</v>
          </cell>
          <cell r="AD356">
            <v>-5828.251</v>
          </cell>
          <cell r="AE356">
            <v>-5828.251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</row>
        <row r="357">
          <cell r="B357" t="str">
            <v>Rörelseresultat</v>
          </cell>
          <cell r="D357">
            <v>75916.05167949935</v>
          </cell>
          <cell r="E357">
            <v>142800.93659614446</v>
          </cell>
          <cell r="F357">
            <v>214071.1454410033</v>
          </cell>
          <cell r="G357">
            <v>295719.6260747628</v>
          </cell>
          <cell r="H357">
            <v>114912.26384574415</v>
          </cell>
          <cell r="I357">
            <v>235898.32700395025</v>
          </cell>
          <cell r="J357">
            <v>344221.42561582493</v>
          </cell>
          <cell r="K357">
            <v>484626.9089510328</v>
          </cell>
          <cell r="L357">
            <v>114506.3400858119</v>
          </cell>
          <cell r="M357">
            <v>225681.29787249892</v>
          </cell>
          <cell r="N357">
            <v>347859.0331655347</v>
          </cell>
          <cell r="O357">
            <v>464875.70634884917</v>
          </cell>
          <cell r="P357">
            <v>120605.85645090345</v>
          </cell>
          <cell r="Q357">
            <v>223718.9429609146</v>
          </cell>
          <cell r="R357">
            <v>327496.5631259431</v>
          </cell>
          <cell r="S357">
            <v>441051.28618407325</v>
          </cell>
          <cell r="T357">
            <v>119507.42088057847</v>
          </cell>
          <cell r="U357">
            <v>209423.09966689543</v>
          </cell>
          <cell r="V357">
            <v>341518.2579555467</v>
          </cell>
          <cell r="W357">
            <v>417866.9418495838</v>
          </cell>
          <cell r="X357">
            <v>99964.2605007846</v>
          </cell>
          <cell r="Y357">
            <v>217424.19529912306</v>
          </cell>
          <cell r="Z357">
            <v>379948.6546516947</v>
          </cell>
          <cell r="AA357">
            <v>520015.69549353054</v>
          </cell>
          <cell r="AB357">
            <v>360894.54525483446</v>
          </cell>
          <cell r="AC357">
            <v>694089.003753899</v>
          </cell>
          <cell r="AD357">
            <v>1090549.4977898325</v>
          </cell>
          <cell r="AE357">
            <v>1576488.7017681089</v>
          </cell>
          <cell r="AF357">
            <v>755741.8059651556</v>
          </cell>
          <cell r="AG357">
            <v>1292092.2362476026</v>
          </cell>
          <cell r="AH357">
            <v>1866042.3596348842</v>
          </cell>
          <cell r="AI357">
            <v>2437182.171436706</v>
          </cell>
        </row>
        <row r="358">
          <cell r="B358" t="str">
            <v>Check</v>
          </cell>
          <cell r="D358">
            <v>0.20466999970085453</v>
          </cell>
          <cell r="E358">
            <v>-0.22650999849429354</v>
          </cell>
          <cell r="F358">
            <v>-0.31784999946830794</v>
          </cell>
          <cell r="G358">
            <v>-0.08717000356409699</v>
          </cell>
          <cell r="H358">
            <v>0.7361542558501242</v>
          </cell>
          <cell r="I358">
            <v>0.672996049746871</v>
          </cell>
          <cell r="J358">
            <v>-0.4256158249336295</v>
          </cell>
          <cell r="K358">
            <v>-0.6712397787487134</v>
          </cell>
          <cell r="L358">
            <v>0.2293700012814952</v>
          </cell>
          <cell r="M358">
            <v>0.33537000123760663</v>
          </cell>
          <cell r="N358">
            <v>0.4563699967111461</v>
          </cell>
          <cell r="O358">
            <v>0.45636999455746263</v>
          </cell>
          <cell r="P358">
            <v>-0.21865000088291708</v>
          </cell>
          <cell r="Q358">
            <v>-0.21866999479243532</v>
          </cell>
          <cell r="R358">
            <v>-0.2636699942522682</v>
          </cell>
          <cell r="S358">
            <v>0.36964001157321036</v>
          </cell>
          <cell r="T358">
            <v>6.111804395914078E-09</v>
          </cell>
          <cell r="U358">
            <v>3.4567700170446187</v>
          </cell>
          <cell r="V358">
            <v>0.1248100241064094</v>
          </cell>
          <cell r="W358">
            <v>0.11881982686463743</v>
          </cell>
          <cell r="X358">
            <v>8.934875950217247E-09</v>
          </cell>
          <cell r="Y358">
            <v>0.30003004940226674</v>
          </cell>
          <cell r="Z358">
            <v>0.2990300235687755</v>
          </cell>
          <cell r="AA358">
            <v>-0.0009699744405224919</v>
          </cell>
          <cell r="AB358">
            <v>8.032657206058502E-09</v>
          </cell>
          <cell r="AC358">
            <v>-0.007169981254264712</v>
          </cell>
          <cell r="AD358">
            <v>-0.007169973338022828</v>
          </cell>
          <cell r="AE358">
            <v>0.00036336365155875683</v>
          </cell>
          <cell r="AF358">
            <v>-3.3527612686157227E-08</v>
          </cell>
          <cell r="AG358">
            <v>-3.632158041000366E-08</v>
          </cell>
          <cell r="AH358">
            <v>-6.216578185558319E-08</v>
          </cell>
          <cell r="AI358">
            <v>-1.4016404747962952E-07</v>
          </cell>
        </row>
        <row r="360">
          <cell r="B360" t="str">
            <v>Nyckeltal YTD</v>
          </cell>
        </row>
        <row r="361">
          <cell r="A361" t="str">
            <v>RörelsemargYTD</v>
          </cell>
          <cell r="B361" t="str">
            <v>Rörelsemarginal, %</v>
          </cell>
          <cell r="D361">
            <v>0.45143796849798884</v>
          </cell>
          <cell r="E361">
            <v>0.43481276421293047</v>
          </cell>
          <cell r="F361">
            <v>0.43673542163309553</v>
          </cell>
          <cell r="G361">
            <v>0.4361203027519143</v>
          </cell>
          <cell r="H361">
            <v>0.5238629266446934</v>
          </cell>
          <cell r="I361">
            <v>0.530804332857805</v>
          </cell>
          <cell r="J361">
            <v>0.5331172290746442</v>
          </cell>
          <cell r="K361">
            <v>0.5409739511509234</v>
          </cell>
          <cell r="L361">
            <v>0.5110156717121466</v>
          </cell>
          <cell r="M361">
            <v>0.5074334345002169</v>
          </cell>
          <cell r="N361">
            <v>0.5243248836656403</v>
          </cell>
          <cell r="O361">
            <v>0.5116248461514392</v>
          </cell>
          <cell r="P361">
            <v>0.49330174230971724</v>
          </cell>
          <cell r="Q361">
            <v>0.46799398167051504</v>
          </cell>
          <cell r="R361">
            <v>0.4647263843321652</v>
          </cell>
          <cell r="S361">
            <v>0.45213022763178</v>
          </cell>
          <cell r="T361">
            <v>0.44047965474496403</v>
          </cell>
          <cell r="U361">
            <v>0.40665666452412313</v>
          </cell>
          <cell r="V361">
            <v>0.4366768981747398</v>
          </cell>
          <cell r="W361">
            <v>0.39834917248080737</v>
          </cell>
          <cell r="X361">
            <v>0.37348544480467133</v>
          </cell>
          <cell r="Y361">
            <v>0.3940624382127452</v>
          </cell>
          <cell r="Z361">
            <v>0.43935879759127006</v>
          </cell>
          <cell r="AA361">
            <v>0.4357247663470338</v>
          </cell>
          <cell r="AB361">
            <v>0.6662812271341837</v>
          </cell>
          <cell r="AC361">
            <v>0.6503228198379278</v>
          </cell>
          <cell r="AD361">
            <v>0.6638764103879888</v>
          </cell>
          <cell r="AE361">
            <v>0.67119435172424</v>
          </cell>
          <cell r="AF361">
            <v>0.7899076036743525</v>
          </cell>
          <cell r="AG361">
            <v>0.7554706907689928</v>
          </cell>
          <cell r="AH361">
            <v>0.7532722236636515</v>
          </cell>
          <cell r="AI361">
            <v>0.7382127801593463</v>
          </cell>
        </row>
        <row r="362">
          <cell r="A362" t="str">
            <v>VinstmargYTD</v>
          </cell>
          <cell r="B362" t="str">
            <v>Vinstmarginal, %</v>
          </cell>
          <cell r="D362">
            <v>0.38758207059313593</v>
          </cell>
          <cell r="E362">
            <v>0.3673243430265042</v>
          </cell>
          <cell r="F362">
            <v>0.36995572056204784</v>
          </cell>
          <cell r="G362">
            <v>0.36804433348850407</v>
          </cell>
          <cell r="H362">
            <v>0.4516154032011743</v>
          </cell>
          <cell r="I362">
            <v>0.45692568707838116</v>
          </cell>
          <cell r="J362">
            <v>0.45946573823403686</v>
          </cell>
          <cell r="K362">
            <v>0.4632245976500451</v>
          </cell>
          <cell r="L362">
            <v>0.4384048053811715</v>
          </cell>
          <cell r="M362">
            <v>0.43254730859157103</v>
          </cell>
          <cell r="N362">
            <v>0.44892583431741584</v>
          </cell>
          <cell r="O362">
            <v>0.43903363318347277</v>
          </cell>
          <cell r="P362">
            <v>0.42215396966601104</v>
          </cell>
          <cell r="Q362">
            <v>0.4011421846147432</v>
          </cell>
          <cell r="R362">
            <v>0.39802400894672285</v>
          </cell>
          <cell r="S362">
            <v>0.3880503027108926</v>
          </cell>
          <cell r="T362">
            <v>0.38195090418027405</v>
          </cell>
          <cell r="U362">
            <v>0.35505634744550657</v>
          </cell>
          <cell r="V362">
            <v>0.36976180996139324</v>
          </cell>
          <cell r="W362">
            <v>0.33276577298962046</v>
          </cell>
          <cell r="X362">
            <v>0.325080282117529</v>
          </cell>
          <cell r="Y362">
            <v>0.3409307090942285</v>
          </cell>
          <cell r="Z362">
            <v>0.3768183084734186</v>
          </cell>
          <cell r="AA362">
            <v>0.3744881128908283</v>
          </cell>
          <cell r="AB362">
            <v>0.562603661255166</v>
          </cell>
          <cell r="AC362">
            <v>0.5485423214520416</v>
          </cell>
          <cell r="AD362">
            <v>0.5579750347093815</v>
          </cell>
          <cell r="AE362">
            <v>0.5682113779597449</v>
          </cell>
          <cell r="AF362">
            <v>0.6602435349545561</v>
          </cell>
          <cell r="AG362">
            <v>0.6328178106549411</v>
          </cell>
          <cell r="AH362">
            <v>0.6310935505783996</v>
          </cell>
          <cell r="AI362">
            <v>0.6199386789067556</v>
          </cell>
        </row>
        <row r="363">
          <cell r="A363" t="str">
            <v>KItalYTD</v>
          </cell>
          <cell r="B363" t="str">
            <v>K/I-tal, %</v>
          </cell>
          <cell r="D363">
            <v>0.5478840621618283</v>
          </cell>
          <cell r="E363">
            <v>0.5645285982063643</v>
          </cell>
          <cell r="F363">
            <v>0.5630083770205283</v>
          </cell>
          <cell r="G363">
            <v>0.5644560444292953</v>
          </cell>
          <cell r="H363">
            <v>0.4756766367154912</v>
          </cell>
          <cell r="I363">
            <v>0.4684823747012947</v>
          </cell>
          <cell r="J363">
            <v>0.466320569449693</v>
          </cell>
          <cell r="K363">
            <v>0.45878493443067353</v>
          </cell>
          <cell r="L363">
            <v>0.48839925560691017</v>
          </cell>
          <cell r="M363">
            <v>0.49177342768872256</v>
          </cell>
          <cell r="N363">
            <v>0.47488729541100067</v>
          </cell>
          <cell r="O363">
            <v>0.48781937575129036</v>
          </cell>
          <cell r="P363">
            <v>0.5075762364823567</v>
          </cell>
          <cell r="Q363">
            <v>0.5325984570713964</v>
          </cell>
          <cell r="R363">
            <v>0.5357920787945742</v>
          </cell>
          <cell r="S363">
            <v>0.548270237999587</v>
          </cell>
          <cell r="T363">
            <v>0.5608169697902307</v>
          </cell>
          <cell r="U363">
            <v>0.5926650541132847</v>
          </cell>
          <cell r="V363">
            <v>0.5623170304272647</v>
          </cell>
          <cell r="W363">
            <v>0.5999194818585851</v>
          </cell>
          <cell r="X363">
            <v>0.6136371308833564</v>
          </cell>
          <cell r="Y363">
            <v>0.5981633349687301</v>
          </cell>
          <cell r="Z363">
            <v>0.5532583128950134</v>
          </cell>
          <cell r="AA363">
            <v>0.5576455913352334</v>
          </cell>
          <cell r="AB363">
            <v>0.3302654358958072</v>
          </cell>
          <cell r="AC363">
            <v>0.34130725697624686</v>
          </cell>
          <cell r="AD363">
            <v>0.32961970743718705</v>
          </cell>
          <cell r="AE363">
            <v>0.3246759786146161</v>
          </cell>
          <cell r="AF363">
            <v>0.2115922584793147</v>
          </cell>
          <cell r="AG363">
            <v>0.2448658880690795</v>
          </cell>
          <cell r="AH363">
            <v>0.24674927260271448</v>
          </cell>
          <cell r="AI363">
            <v>0.26171388508547594</v>
          </cell>
        </row>
        <row r="364">
          <cell r="A364" t="str">
            <v>AvkastEKYTD</v>
          </cell>
          <cell r="B364" t="str">
            <v>Avkastning på eget kapital, % (årsbasis)</v>
          </cell>
          <cell r="D364">
            <v>0.3154902769027383</v>
          </cell>
          <cell r="E364">
            <v>0.30983122103753125</v>
          </cell>
          <cell r="F364">
            <v>0.3137330532362967</v>
          </cell>
          <cell r="G364">
            <v>0.3201615758796129</v>
          </cell>
          <cell r="H364">
            <v>0.5192086190928897</v>
          </cell>
          <cell r="I364">
            <v>0.5003167728259291</v>
          </cell>
          <cell r="J364">
            <v>0.4595822897841984</v>
          </cell>
          <cell r="K364">
            <v>0.4541677712393315</v>
          </cell>
          <cell r="L364">
            <v>0.33444674058919976</v>
          </cell>
          <cell r="M364">
            <v>0.33523537113846363</v>
          </cell>
          <cell r="N364">
            <v>0.34162253085114297</v>
          </cell>
          <cell r="O364">
            <v>0.33480449477008317</v>
          </cell>
          <cell r="P364">
            <v>0.34327321461708526</v>
          </cell>
          <cell r="Q364">
            <v>0.3203576060746159</v>
          </cell>
          <cell r="R364">
            <v>0.30402713800348846</v>
          </cell>
          <cell r="S364">
            <v>0.2981845643597652</v>
          </cell>
          <cell r="T364">
            <v>0.30985705811978764</v>
          </cell>
          <cell r="U364">
            <v>0.27434441768181556</v>
          </cell>
          <cell r="V364">
            <v>0.2785377290835991</v>
          </cell>
          <cell r="W364">
            <v>0.24405359321823544</v>
          </cell>
          <cell r="X364">
            <v>0.22970642780316533</v>
          </cell>
          <cell r="Y364">
            <v>0.24755104873852252</v>
          </cell>
          <cell r="Z364">
            <v>0.2716158298467193</v>
          </cell>
          <cell r="AA364">
            <v>0.26782113533933927</v>
          </cell>
          <cell r="AB364">
            <v>0.6444636373317512</v>
          </cell>
          <cell r="AC364">
            <v>0.5898168562433234</v>
          </cell>
          <cell r="AD364">
            <v>0.570334320090602</v>
          </cell>
          <cell r="AE364">
            <v>0.5682378170088417</v>
          </cell>
          <cell r="AF364">
            <v>0.7385927338077258</v>
          </cell>
          <cell r="AG364">
            <v>0.5924501524158019</v>
          </cell>
          <cell r="AH364">
            <v>0.5333111012462537</v>
          </cell>
          <cell r="AI364">
            <v>0.5032602369263175</v>
          </cell>
        </row>
        <row r="365">
          <cell r="A365" t="str">
            <v>AvkastTillgYTD</v>
          </cell>
          <cell r="B365" t="str">
            <v>Avkastning på tillgångar, % (årsbasis)</v>
          </cell>
          <cell r="D365">
            <v>0.004435010906455873</v>
          </cell>
          <cell r="E365">
            <v>0.003977522426055224</v>
          </cell>
          <cell r="F365">
            <v>0.003912346013398327</v>
          </cell>
          <cell r="G365">
            <v>0.003967589794440025</v>
          </cell>
          <cell r="H365">
            <v>0.0053668689505713095</v>
          </cell>
          <cell r="I365">
            <v>0.005202007570844447</v>
          </cell>
          <cell r="J365">
            <v>0.004933146526042456</v>
          </cell>
          <cell r="K365">
            <v>0.0050686643112194014</v>
          </cell>
          <cell r="L365">
            <v>0.00439139426019874</v>
          </cell>
          <cell r="M365">
            <v>0.004227554635413093</v>
          </cell>
          <cell r="N365">
            <v>0.004252039898824381</v>
          </cell>
          <cell r="O365">
            <v>0.00420628588664897</v>
          </cell>
          <cell r="P365">
            <v>0.003974653163514609</v>
          </cell>
          <cell r="Q365">
            <v>0.003589462309060952</v>
          </cell>
          <cell r="R365">
            <v>0.003415760628603827</v>
          </cell>
          <cell r="S365">
            <v>0.003415979261938793</v>
          </cell>
          <cell r="T365">
            <v>0.003511862795511287</v>
          </cell>
          <cell r="U365">
            <v>0.0030310700854739034</v>
          </cell>
          <cell r="V365">
            <v>0.0031101635191742747</v>
          </cell>
          <cell r="W365">
            <v>0.0028240315227038683</v>
          </cell>
          <cell r="X365">
            <v>0.0026942568544457866</v>
          </cell>
          <cell r="Y365">
            <v>0.0028004599356459413</v>
          </cell>
          <cell r="Z365">
            <v>0.003143667299679487</v>
          </cell>
          <cell r="AA365">
            <v>0.003152820519680375</v>
          </cell>
          <cell r="AB365">
            <v>0.0077405040097371855</v>
          </cell>
          <cell r="AC365">
            <v>0.007183997604180021</v>
          </cell>
          <cell r="AD365">
            <v>0.007182072089519091</v>
          </cell>
          <cell r="AE365">
            <v>0.00753654285425441</v>
          </cell>
          <cell r="AF365">
            <v>0.011516683344901225</v>
          </cell>
          <cell r="AG365">
            <v>0.0093957333915906</v>
          </cell>
          <cell r="AH365">
            <v>0.008736974709666176</v>
          </cell>
          <cell r="AI365">
            <v>0.008296883727374178</v>
          </cell>
        </row>
        <row r="366">
          <cell r="A366" t="str">
            <v>KreditförlnivåYTD</v>
          </cell>
          <cell r="B366" t="str">
            <v>Kreditförlustnivå, %</v>
          </cell>
          <cell r="H366">
            <v>-1.0217365853335161E-05</v>
          </cell>
          <cell r="I366">
            <v>-3.207405410463406E-05</v>
          </cell>
          <cell r="J366">
            <v>-3.672075798030021E-05</v>
          </cell>
          <cell r="K366">
            <v>-2.1820264147409164E-05</v>
          </cell>
          <cell r="L366">
            <v>-1.5907219726475464E-05</v>
          </cell>
          <cell r="M366">
            <v>-4.280101487627473E-05</v>
          </cell>
          <cell r="N366">
            <v>-6.341896830165931E-05</v>
          </cell>
          <cell r="O366">
            <v>-6.127387606327547E-05</v>
          </cell>
          <cell r="P366">
            <v>2.199959505367707E-05</v>
          </cell>
          <cell r="Q366">
            <v>2.9025600808565294E-05</v>
          </cell>
          <cell r="R366">
            <v>3.744575943978087E-05</v>
          </cell>
          <cell r="S366">
            <v>4.003749199411196E-05</v>
          </cell>
          <cell r="T366">
            <v>3.130505770637328E-05</v>
          </cell>
          <cell r="U366">
            <v>-3.108457935575124E-05</v>
          </cell>
          <cell r="V366">
            <v>-7.001868080897458E-05</v>
          </cell>
          <cell r="W366">
            <v>-0.00010331291220226421</v>
          </cell>
          <cell r="X366">
            <v>-0.00010499459010384161</v>
          </cell>
          <cell r="Y366">
            <v>4.180479047154055E-05</v>
          </cell>
          <cell r="Z366">
            <v>1.4248295201608956E-06</v>
          </cell>
          <cell r="AA366">
            <v>2.9309724436566077E-05</v>
          </cell>
          <cell r="AB366">
            <v>3.513814886876347E-05</v>
          </cell>
          <cell r="AC366">
            <v>-0.0002988725820332257</v>
          </cell>
          <cell r="AD366">
            <v>-0.0003264943759694243</v>
          </cell>
          <cell r="AE366">
            <v>-0.0002603147198684851</v>
          </cell>
          <cell r="AF366">
            <v>7.73214765681027E-05</v>
          </cell>
          <cell r="AG366">
            <v>3.1018039398328126E-05</v>
          </cell>
          <cell r="AH366">
            <v>2.86935457835864E-06</v>
          </cell>
          <cell r="AI366">
            <v>-1.3045715973710366E-05</v>
          </cell>
        </row>
        <row r="368">
          <cell r="A368" t="str">
            <v>InvestYTD</v>
          </cell>
          <cell r="B368" t="str">
            <v>Investeringar, kSEK</v>
          </cell>
          <cell r="D368">
            <v>1967</v>
          </cell>
          <cell r="E368">
            <v>5068</v>
          </cell>
          <cell r="F368">
            <v>7757</v>
          </cell>
          <cell r="G368">
            <v>11960</v>
          </cell>
          <cell r="H368">
            <v>5691</v>
          </cell>
          <cell r="I368">
            <v>13129</v>
          </cell>
          <cell r="J368">
            <v>19572</v>
          </cell>
          <cell r="K368">
            <v>27941</v>
          </cell>
          <cell r="L368">
            <v>6351.267</v>
          </cell>
          <cell r="M368">
            <v>12121</v>
          </cell>
          <cell r="N368">
            <v>20819</v>
          </cell>
          <cell r="O368">
            <v>35678</v>
          </cell>
          <cell r="P368">
            <v>7002</v>
          </cell>
          <cell r="Q368">
            <v>25998</v>
          </cell>
          <cell r="R368">
            <v>34592.636</v>
          </cell>
          <cell r="S368">
            <v>50251</v>
          </cell>
          <cell r="T368">
            <v>10715</v>
          </cell>
          <cell r="U368">
            <v>16221</v>
          </cell>
          <cell r="V368">
            <v>24924</v>
          </cell>
          <cell r="W368">
            <v>71415</v>
          </cell>
          <cell r="X368">
            <v>1745.6168</v>
          </cell>
          <cell r="Y368">
            <v>3686.6307999999935</v>
          </cell>
          <cell r="Z368">
            <v>4930.7755400000115</v>
          </cell>
          <cell r="AA368">
            <v>9605.003540000012</v>
          </cell>
          <cell r="AB368">
            <v>6834.925549999991</v>
          </cell>
          <cell r="AC368">
            <v>32432.536599999956</v>
          </cell>
          <cell r="AD368">
            <v>45167.69094999999</v>
          </cell>
          <cell r="AE368">
            <v>62575.23307</v>
          </cell>
          <cell r="AF368">
            <v>19014.914250000005</v>
          </cell>
          <cell r="AG368">
            <v>51688.062249999995</v>
          </cell>
          <cell r="AH368">
            <v>83917.21300000003</v>
          </cell>
          <cell r="AI368">
            <v>56112.09324999999</v>
          </cell>
        </row>
        <row r="370">
          <cell r="A370" t="str">
            <v>CourtageprocentYTD</v>
          </cell>
          <cell r="B370" t="str">
            <v>Courtagenetto/Rörelseintäkter, %</v>
          </cell>
          <cell r="D370">
            <v>0.4604931920191831</v>
          </cell>
          <cell r="E370">
            <v>0.420836622188073</v>
          </cell>
          <cell r="F370">
            <v>0.41791889911019275</v>
          </cell>
          <cell r="G370">
            <v>0.4214485895094948</v>
          </cell>
          <cell r="H370">
            <v>0.5163114959789369</v>
          </cell>
          <cell r="I370">
            <v>0.49757086182341864</v>
          </cell>
          <cell r="J370">
            <v>0.516812493719854</v>
          </cell>
          <cell r="K370">
            <v>0.535096337692326</v>
          </cell>
          <cell r="L370">
            <v>0.5585968403873134</v>
          </cell>
          <cell r="M370">
            <v>0.5279497515223399</v>
          </cell>
          <cell r="N370">
            <v>0.5242540559912934</v>
          </cell>
          <cell r="O370">
            <v>0.516590480448967</v>
          </cell>
          <cell r="P370">
            <v>0.49768263168793714</v>
          </cell>
          <cell r="Q370">
            <v>0.46423063429470374</v>
          </cell>
          <cell r="R370">
            <v>0.464852791545649</v>
          </cell>
          <cell r="S370">
            <v>0.46071206017279337</v>
          </cell>
          <cell r="T370">
            <v>0.448310180391532</v>
          </cell>
          <cell r="U370">
            <v>0.41402813909144437</v>
          </cell>
          <cell r="V370">
            <v>0.4145427368268193</v>
          </cell>
          <cell r="W370">
            <v>0.41492235686139173</v>
          </cell>
          <cell r="X370">
            <v>0.41960160524957746</v>
          </cell>
          <cell r="Y370">
            <v>0.3935538702853821</v>
          </cell>
          <cell r="Z370">
            <v>0.3964374287810701</v>
          </cell>
          <cell r="AA370">
            <v>0.3903625045061349</v>
          </cell>
          <cell r="AB370">
            <v>0.4945070660108933</v>
          </cell>
          <cell r="AC370">
            <v>0.4946290281381805</v>
          </cell>
          <cell r="AD370">
            <v>0.4934667598281563</v>
          </cell>
          <cell r="AE370">
            <v>0.46919805395293</v>
          </cell>
          <cell r="AF370">
            <v>0.4584840918414854</v>
          </cell>
          <cell r="AG370">
            <v>0.45159085546169386</v>
          </cell>
          <cell r="AH370">
            <v>0.4448869242818677</v>
          </cell>
          <cell r="AI370">
            <v>0.44101015839951685</v>
          </cell>
        </row>
        <row r="371">
          <cell r="A371" t="str">
            <v>FondprovprocentYTD</v>
          </cell>
          <cell r="B371" t="str">
            <v>Fondprovisionsnetto/Rörelseintäkter, %</v>
          </cell>
          <cell r="D371">
            <v>0.145976945956641</v>
          </cell>
          <cell r="E371">
            <v>0.15710586529780252</v>
          </cell>
          <cell r="F371">
            <v>0.16840551012638702</v>
          </cell>
          <cell r="G371">
            <v>0.16788167641823556</v>
          </cell>
          <cell r="H371">
            <v>0.18104386122061303</v>
          </cell>
          <cell r="I371">
            <v>0.18789566463856683</v>
          </cell>
          <cell r="J371">
            <v>0.1878421634048946</v>
          </cell>
          <cell r="K371">
            <v>0.17823419831828247</v>
          </cell>
          <cell r="L371">
            <v>0.1650597853293117</v>
          </cell>
          <cell r="M371">
            <v>0.16910285650146756</v>
          </cell>
          <cell r="N371">
            <v>0.18037107207436914</v>
          </cell>
          <cell r="O371">
            <v>0.1843683873230783</v>
          </cell>
          <cell r="P371">
            <v>0.21475508202710827</v>
          </cell>
          <cell r="Q371">
            <v>0.23743926827536974</v>
          </cell>
          <cell r="R371">
            <v>0.24870642683405247</v>
          </cell>
          <cell r="S371">
            <v>0.24567406489892268</v>
          </cell>
          <cell r="T371">
            <v>0.265619358451018</v>
          </cell>
          <cell r="U371">
            <v>0.2844581749347766</v>
          </cell>
          <cell r="V371">
            <v>0.29057661556627684</v>
          </cell>
          <cell r="W371">
            <v>0.28686226488914013</v>
          </cell>
          <cell r="X371">
            <v>0.2678803754717218</v>
          </cell>
          <cell r="Y371">
            <v>0.27968336106190306</v>
          </cell>
          <cell r="Z371">
            <v>0.2782512131197333</v>
          </cell>
          <cell r="AA371">
            <v>0.2781541483545333</v>
          </cell>
          <cell r="AB371">
            <v>0.17778669552222695</v>
          </cell>
          <cell r="AC371">
            <v>0.1727532694525747</v>
          </cell>
          <cell r="AD371">
            <v>0.17857243376881973</v>
          </cell>
          <cell r="AE371">
            <v>0.1779545407035325</v>
          </cell>
          <cell r="AF371">
            <v>0.15703275717261367</v>
          </cell>
          <cell r="AG371">
            <v>0.18222949917789127</v>
          </cell>
          <cell r="AH371">
            <v>0.1957792844259116</v>
          </cell>
          <cell r="AI371">
            <v>0.20009692039959937</v>
          </cell>
        </row>
        <row r="372">
          <cell r="A372" t="str">
            <v>ValutaprocentYTD</v>
          </cell>
          <cell r="B372" t="str">
            <v>Fondprovisionsnetto/Rörelseintäkter, %</v>
          </cell>
          <cell r="X372">
            <v>0.11794128156250733</v>
          </cell>
          <cell r="Y372">
            <v>0.11034866512943896</v>
          </cell>
          <cell r="Z372">
            <v>0.1084609841029965</v>
          </cell>
          <cell r="AA372">
            <v>0.1044326787961466</v>
          </cell>
          <cell r="AB372">
            <v>0.13413850517892903</v>
          </cell>
          <cell r="AC372">
            <v>0.14354420102751997</v>
          </cell>
          <cell r="AD372">
            <v>0.14681962022900494</v>
          </cell>
          <cell r="AE372">
            <v>0.15122475157486512</v>
          </cell>
          <cell r="AF372">
            <v>0.25846523544238276</v>
          </cell>
          <cell r="AG372">
            <v>0.2198258941558853</v>
          </cell>
          <cell r="AH372">
            <v>0.19797170326005836</v>
          </cell>
          <cell r="AI372">
            <v>0.18945428673358314</v>
          </cell>
        </row>
        <row r="373">
          <cell r="A373" t="str">
            <v>RäntenettoprocentYTD</v>
          </cell>
          <cell r="B373" t="str">
            <v>Räntenetto/Rörelseintäkter, %</v>
          </cell>
          <cell r="D373">
            <v>0.2927810413823952</v>
          </cell>
          <cell r="E373">
            <v>0.30904160549198156</v>
          </cell>
          <cell r="F373">
            <v>0.29984286706600866</v>
          </cell>
          <cell r="G373">
            <v>0.2824334234588208</v>
          </cell>
          <cell r="H373">
            <v>0.19729220246343993</v>
          </cell>
          <cell r="I373">
            <v>0.17877251512737186</v>
          </cell>
          <cell r="J373">
            <v>0.16774511218138577</v>
          </cell>
          <cell r="K373">
            <v>0.15484859977485638</v>
          </cell>
          <cell r="L373">
            <v>0.14047096712714197</v>
          </cell>
          <cell r="M373">
            <v>0.1313800539169178</v>
          </cell>
          <cell r="N373">
            <v>0.12624807504851457</v>
          </cell>
          <cell r="O373">
            <v>0.12575981325227928</v>
          </cell>
          <cell r="P373">
            <v>0.11856632065344365</v>
          </cell>
          <cell r="Q373">
            <v>0.11666394867325859</v>
          </cell>
          <cell r="R373">
            <v>0.11489858693383045</v>
          </cell>
          <cell r="S373">
            <v>0.11020917624500004</v>
          </cell>
          <cell r="T373">
            <v>0.08356845395992665</v>
          </cell>
          <cell r="U373">
            <v>0.08744182296728802</v>
          </cell>
          <cell r="V373">
            <v>0.08890110024970732</v>
          </cell>
          <cell r="W373">
            <v>0.08632813108646845</v>
          </cell>
          <cell r="X373">
            <v>0.11311743251096261</v>
          </cell>
          <cell r="Y373">
            <v>0.13095810954227047</v>
          </cell>
          <cell r="Z373">
            <v>0.13530098821585967</v>
          </cell>
          <cell r="AA373">
            <v>0.13853397320176247</v>
          </cell>
          <cell r="AB373">
            <v>0.11755151403260042</v>
          </cell>
          <cell r="AC373">
            <v>0.12844867605232602</v>
          </cell>
          <cell r="AD373">
            <v>0.1282645311216217</v>
          </cell>
          <cell r="AE373">
            <v>0.12062262119837483</v>
          </cell>
          <cell r="AF373">
            <v>0.07984421525311435</v>
          </cell>
          <cell r="AG373">
            <v>0.09143635195060498</v>
          </cell>
          <cell r="AH373">
            <v>0.09657084473804799</v>
          </cell>
          <cell r="AI373">
            <v>0.09733472494944864</v>
          </cell>
        </row>
        <row r="374">
          <cell r="A374" t="str">
            <v>ÖvrIntprocentYTD</v>
          </cell>
          <cell r="B374" t="str">
            <v>Övriga intäkter/Rörelseintäkter, %</v>
          </cell>
          <cell r="D374">
            <v>0.10074882064178085</v>
          </cell>
          <cell r="E374">
            <v>0.11301590702214287</v>
          </cell>
          <cell r="F374">
            <v>0.11383272369741157</v>
          </cell>
          <cell r="G374">
            <v>0.12823631061344873</v>
          </cell>
          <cell r="H374">
            <v>0.1053524403370102</v>
          </cell>
          <cell r="I374">
            <v>0.13576095841064276</v>
          </cell>
          <cell r="J374">
            <v>0.12760023069386553</v>
          </cell>
          <cell r="K374">
            <v>0.1318208642145352</v>
          </cell>
          <cell r="L374">
            <v>0.13587240715623297</v>
          </cell>
          <cell r="M374">
            <v>0.17156733805927477</v>
          </cell>
          <cell r="N374">
            <v>0.16912679688582297</v>
          </cell>
          <cell r="O374">
            <v>0.17328131897567542</v>
          </cell>
          <cell r="P374">
            <v>0.1689959656315109</v>
          </cell>
          <cell r="Q374">
            <v>0.18166614875666798</v>
          </cell>
          <cell r="R374">
            <v>0.1715421946864681</v>
          </cell>
          <cell r="S374">
            <v>0.18340469868328388</v>
          </cell>
          <cell r="T374">
            <v>0.20250200719752343</v>
          </cell>
          <cell r="U374">
            <v>0.21407186300649098</v>
          </cell>
          <cell r="V374">
            <v>0.20597954735719642</v>
          </cell>
          <cell r="W374">
            <v>0.21188724716299984</v>
          </cell>
          <cell r="X374">
            <v>0.08145930520523095</v>
          </cell>
          <cell r="Y374">
            <v>0.08545599398100556</v>
          </cell>
          <cell r="Z374">
            <v>0.08154938578034053</v>
          </cell>
          <cell r="AA374">
            <v>0.08851669514142282</v>
          </cell>
          <cell r="AB374">
            <v>0.07601621925535028</v>
          </cell>
          <cell r="AC374">
            <v>0.06062482532939899</v>
          </cell>
          <cell r="AD374">
            <v>0.052876655052397324</v>
          </cell>
          <cell r="AE374">
            <v>0.08100003257029766</v>
          </cell>
          <cell r="AF374">
            <v>0.046173700290404074</v>
          </cell>
          <cell r="AG374">
            <v>0.054917399253924484</v>
          </cell>
          <cell r="AH374">
            <v>0.06479124329411433</v>
          </cell>
          <cell r="AI374">
            <v>0.07210390951785198</v>
          </cell>
        </row>
        <row r="376">
          <cell r="A376" t="str">
            <v>IntPerSparkrYTD</v>
          </cell>
          <cell r="B376" t="str">
            <v>Rörelseintäkter/Sparkapital, %</v>
          </cell>
          <cell r="D376" t="e">
            <v>#DIV/0!</v>
          </cell>
          <cell r="E376" t="e">
            <v>#DIV/0!</v>
          </cell>
          <cell r="F376" t="e">
            <v>#DIV/0!</v>
          </cell>
          <cell r="G376" t="e">
            <v>#DIV/0!</v>
          </cell>
          <cell r="H376">
            <v>0.005041405364122538</v>
          </cell>
          <cell r="I376">
            <v>0.005081461391266539</v>
          </cell>
          <cell r="J376">
            <v>0.004905927816298893</v>
          </cell>
          <cell r="K376">
            <v>0.004945056733189838</v>
          </cell>
          <cell r="L376">
            <v>0.004551899212835184</v>
          </cell>
          <cell r="M376">
            <v>0.004449923552651561</v>
          </cell>
          <cell r="N376">
            <v>0.004262553296614856</v>
          </cell>
          <cell r="O376">
            <v>0.004248905483144505</v>
          </cell>
          <cell r="P376">
            <v>0.003957728272839204</v>
          </cell>
          <cell r="Q376">
            <v>0.003751547635263467</v>
          </cell>
          <cell r="R376">
            <v>0.0035947973775882843</v>
          </cell>
          <cell r="S376">
            <v>0.0036715485051618366</v>
          </cell>
          <cell r="T376">
            <v>0.0037968859879263855</v>
          </cell>
          <cell r="U376">
            <v>0.0035161497525093032</v>
          </cell>
          <cell r="V376">
            <v>0.0034478379744153796</v>
          </cell>
          <cell r="W376">
            <v>0.003474057785932242</v>
          </cell>
          <cell r="X376">
            <v>0.0033685664850508865</v>
          </cell>
          <cell r="Y376">
            <v>0.0033273679004558955</v>
          </cell>
          <cell r="Z376">
            <v>0.0033615920384604345</v>
          </cell>
          <cell r="AA376">
            <v>0.0033528843421642904</v>
          </cell>
          <cell r="AB376">
            <v>0.005584910498257153</v>
          </cell>
          <cell r="AC376">
            <v>0.005247019733627437</v>
          </cell>
          <cell r="AD376">
            <v>0.005050607431142528</v>
          </cell>
          <cell r="AE376">
            <v>0.005094606065187995</v>
          </cell>
          <cell r="AF376">
            <v>0.0062509316110694576</v>
          </cell>
          <cell r="AG376">
            <v>0.005295017610963559</v>
          </cell>
          <cell r="AH376">
            <v>0.004942736238962983</v>
          </cell>
          <cell r="AI376">
            <v>0.004739925008799153</v>
          </cell>
        </row>
        <row r="377">
          <cell r="A377" t="str">
            <v>KostnPerSparkrYTD</v>
          </cell>
          <cell r="B377" t="str">
            <v>Rörelsekostnader/Sparkapital, %</v>
          </cell>
          <cell r="D377" t="e">
            <v>#DIV/0!</v>
          </cell>
          <cell r="E377" t="e">
            <v>#DIV/0!</v>
          </cell>
          <cell r="F377" t="e">
            <v>#DIV/0!</v>
          </cell>
          <cell r="G377" t="e">
            <v>#DIV/0!</v>
          </cell>
          <cell r="H377">
            <v>0.0023981055420880166</v>
          </cell>
          <cell r="I377">
            <v>0.0023805801216721795</v>
          </cell>
          <cell r="J377">
            <v>0.0022877336703091577</v>
          </cell>
          <cell r="K377">
            <v>0.0022687159857203163</v>
          </cell>
          <cell r="L377">
            <v>0.0022231488465793646</v>
          </cell>
          <cell r="M377">
            <v>0.0021883569749470487</v>
          </cell>
          <cell r="N377">
            <v>0.0020242345728554976</v>
          </cell>
          <cell r="O377">
            <v>0.0020727000108070885</v>
          </cell>
          <cell r="P377">
            <v>0.0020088470253483595</v>
          </cell>
          <cell r="Q377">
            <v>0.0019980675682632495</v>
          </cell>
          <cell r="R377">
            <v>0.0019260632391843357</v>
          </cell>
          <cell r="S377">
            <v>0.0020130015358854167</v>
          </cell>
          <cell r="T377">
            <v>0.0021293580943879155</v>
          </cell>
          <cell r="U377">
            <v>0.002083922337545176</v>
          </cell>
          <cell r="V377">
            <v>0.0019387783206472557</v>
          </cell>
          <cell r="W377">
            <v>0.001968242512234364</v>
          </cell>
          <cell r="X377">
            <v>0.0020670774730765277</v>
          </cell>
          <cell r="Y377">
            <v>0.0019903112892799466</v>
          </cell>
          <cell r="Z377">
            <v>0.0018598299039197588</v>
          </cell>
          <cell r="AA377">
            <v>0.001869721170145236</v>
          </cell>
          <cell r="AB377">
            <v>0.001844502900145995</v>
          </cell>
          <cell r="AC377">
            <v>0.001790845900553935</v>
          </cell>
          <cell r="AD377">
            <v>0.00166477973656693</v>
          </cell>
          <cell r="AE377">
            <v>0.0016540962106150236</v>
          </cell>
          <cell r="AF377">
            <v>0.0013226487371858795</v>
          </cell>
          <cell r="AG377">
            <v>0.0012965691896499659</v>
          </cell>
          <cell r="AH377">
            <v>0.0012196165716311482</v>
          </cell>
          <cell r="AI377">
            <v>0.0012405041890665854</v>
          </cell>
        </row>
        <row r="379">
          <cell r="A379" t="str">
            <v>SparkapPerKundYTD</v>
          </cell>
          <cell r="B379" t="str">
            <v>Sparkapital/Kund, MSEK</v>
          </cell>
          <cell r="X379">
            <v>385480.5598933814</v>
          </cell>
          <cell r="Y379">
            <v>398179.0801777087</v>
          </cell>
          <cell r="Z379">
            <v>401545.37883230473</v>
          </cell>
          <cell r="AA379">
            <v>417564.0486104172</v>
          </cell>
          <cell r="AB379">
            <v>346502.7971664453</v>
          </cell>
          <cell r="AC379">
            <v>398532.91142818163</v>
          </cell>
          <cell r="AD379">
            <v>430386.20033028704</v>
          </cell>
          <cell r="AE379">
            <v>445595.3880694941</v>
          </cell>
          <cell r="AF379">
            <v>456295.6162539287</v>
          </cell>
          <cell r="AG379">
            <v>469997.24856311816</v>
          </cell>
          <cell r="AH379">
            <v>462733.7096408786</v>
          </cell>
          <cell r="AI379">
            <v>487670.2545961236</v>
          </cell>
        </row>
        <row r="380">
          <cell r="A380" t="str">
            <v>IntPerKundYTD</v>
          </cell>
          <cell r="B380" t="str">
            <v>Rörelseintäkter/Kund, årsbasis, SEK</v>
          </cell>
          <cell r="K380">
            <v>2123.585159440553</v>
          </cell>
          <cell r="L380">
            <v>1864.5068567149237</v>
          </cell>
          <cell r="M380">
            <v>1805.1306679880115</v>
          </cell>
          <cell r="N380">
            <v>1751.9910071092481</v>
          </cell>
          <cell r="O380">
            <v>1753.9263350467975</v>
          </cell>
          <cell r="P380">
            <v>1658.0446188028814</v>
          </cell>
          <cell r="Q380">
            <v>1578.963663896708</v>
          </cell>
          <cell r="R380">
            <v>1512.6612735874285</v>
          </cell>
          <cell r="S380">
            <v>1526.456336200871</v>
          </cell>
          <cell r="T380">
            <v>1482.8872163618428</v>
          </cell>
          <cell r="U380">
            <v>1379.4212204359264</v>
          </cell>
          <cell r="V380">
            <v>1368.2262636478056</v>
          </cell>
          <cell r="W380">
            <v>1349.818083357983</v>
          </cell>
          <cell r="X380">
            <v>1253.7034191639166</v>
          </cell>
          <cell r="Y380">
            <v>1268.2783327369511</v>
          </cell>
          <cell r="Z380">
            <v>1299.4494081213586</v>
          </cell>
          <cell r="AA380">
            <v>1318.5127138239814</v>
          </cell>
          <cell r="AB380">
            <v>2125.2435561888565</v>
          </cell>
          <cell r="AC380">
            <v>2030.0642285381077</v>
          </cell>
          <cell r="AD380">
            <v>2014.407329299162</v>
          </cell>
          <cell r="AE380">
            <v>2086.12477962401</v>
          </cell>
          <cell r="AF380">
            <v>2820.713092150409</v>
          </cell>
          <cell r="AG380">
            <v>2424.9806261528447</v>
          </cell>
          <cell r="AH380">
            <v>2270.065290048944</v>
          </cell>
          <cell r="AI380">
            <v>2206.792430606675</v>
          </cell>
        </row>
        <row r="381">
          <cell r="A381" t="str">
            <v>KostnPerKundYTD</v>
          </cell>
          <cell r="B381" t="str">
            <v>Rörelsekostnader/Kund, årsbasis, SEK</v>
          </cell>
          <cell r="K381">
            <v>-974.2682153523956</v>
          </cell>
          <cell r="L381">
            <v>-910.6256694473927</v>
          </cell>
          <cell r="M381">
            <v>-887.7164385506253</v>
          </cell>
          <cell r="N381">
            <v>-831.9991613333959</v>
          </cell>
          <cell r="O381">
            <v>-855.5999063824538</v>
          </cell>
          <cell r="P381">
            <v>-841.5832949510693</v>
          </cell>
          <cell r="Q381">
            <v>-840.9532265146255</v>
          </cell>
          <cell r="R381">
            <v>-810.4716250653139</v>
          </cell>
          <cell r="S381">
            <v>-836.91089601959</v>
          </cell>
          <cell r="T381">
            <v>-831.6283152207399</v>
          </cell>
          <cell r="U381">
            <v>-817.5438751147586</v>
          </cell>
          <cell r="V381">
            <v>-769.3770523396929</v>
          </cell>
          <cell r="W381">
            <v>-764.7452918619091</v>
          </cell>
          <cell r="X381">
            <v>-769.3189691144256</v>
          </cell>
          <cell r="Y381">
            <v>-758.6382868121202</v>
          </cell>
          <cell r="Z381">
            <v>-718.9316372137102</v>
          </cell>
          <cell r="AA381">
            <v>-735.2628013858131</v>
          </cell>
          <cell r="AB381">
            <v>-701.8944894694783</v>
          </cell>
          <cell r="AC381">
            <v>-692.8756486732887</v>
          </cell>
          <cell r="AD381">
            <v>-663.9883516447698</v>
          </cell>
          <cell r="AE381">
            <v>-677.3146046413393</v>
          </cell>
          <cell r="AF381">
            <v>-596.8410536902546</v>
          </cell>
          <cell r="AG381">
            <v>-593.7950345732098</v>
          </cell>
          <cell r="AH381">
            <v>-560.1369590802266</v>
          </cell>
          <cell r="AI381">
            <v>-577.5482205912704</v>
          </cell>
        </row>
        <row r="383">
          <cell r="B383" t="str">
            <v>Antal courtagegenererande affärer - YTD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3105235</v>
          </cell>
          <cell r="M383">
            <v>6011883</v>
          </cell>
          <cell r="N383">
            <v>9112155</v>
          </cell>
          <cell r="O383">
            <v>12619121</v>
          </cell>
          <cell r="P383">
            <v>3585630</v>
          </cell>
          <cell r="Q383">
            <v>6731484</v>
          </cell>
          <cell r="R383">
            <v>10028482</v>
          </cell>
          <cell r="S383">
            <v>13918846</v>
          </cell>
          <cell r="T383">
            <v>3973566</v>
          </cell>
          <cell r="U383">
            <v>7280293</v>
          </cell>
          <cell r="V383">
            <v>11236876</v>
          </cell>
          <cell r="W383">
            <v>15041700</v>
          </cell>
          <cell r="X383">
            <v>3992247</v>
          </cell>
          <cell r="Y383">
            <v>8063117</v>
          </cell>
          <cell r="Z383">
            <v>12827265</v>
          </cell>
          <cell r="AA383">
            <v>17504485</v>
          </cell>
          <cell r="AB383">
            <v>9169803</v>
          </cell>
          <cell r="AC383">
            <v>18373577</v>
          </cell>
          <cell r="AD383">
            <v>29197438</v>
          </cell>
          <cell r="AE383">
            <v>40769414</v>
          </cell>
          <cell r="AF383">
            <v>17713520</v>
          </cell>
          <cell r="AG383">
            <v>31380359</v>
          </cell>
          <cell r="AH383">
            <v>44726264</v>
          </cell>
          <cell r="AI383">
            <v>58685820</v>
          </cell>
        </row>
        <row r="384">
          <cell r="B384" t="str">
            <v>Courtagegenererande omsättning MSEK - YTD</v>
          </cell>
          <cell r="D384">
            <v>124870.91352118785</v>
          </cell>
          <cell r="E384">
            <v>232726.29944644705</v>
          </cell>
          <cell r="F384">
            <v>335445.86538344075</v>
          </cell>
          <cell r="G384">
            <v>466671.8909275526</v>
          </cell>
          <cell r="H384">
            <v>145169.24919583803</v>
          </cell>
          <cell r="I384">
            <v>289371.2793843914</v>
          </cell>
          <cell r="J384">
            <v>456723.94200323906</v>
          </cell>
          <cell r="K384">
            <v>678541.3294211399</v>
          </cell>
          <cell r="L384">
            <v>168271.0563594</v>
          </cell>
          <cell r="M384">
            <v>318061.16817421</v>
          </cell>
          <cell r="N384">
            <v>461994.27440978016</v>
          </cell>
          <cell r="O384">
            <v>614984.3563979503</v>
          </cell>
          <cell r="P384">
            <v>147165.61446516996</v>
          </cell>
          <cell r="Q384">
            <v>275441.05079546</v>
          </cell>
          <cell r="R384">
            <v>409089.99545489997</v>
          </cell>
          <cell r="S384">
            <v>548997.56215518</v>
          </cell>
          <cell r="T384">
            <v>143485.76694349</v>
          </cell>
          <cell r="U384">
            <v>263429.28905109</v>
          </cell>
          <cell r="V384">
            <v>397634.32941804983</v>
          </cell>
          <cell r="W384">
            <v>532379.2142319398</v>
          </cell>
          <cell r="X384">
            <v>142281.99203869002</v>
          </cell>
          <cell r="Y384">
            <v>268034.08007524</v>
          </cell>
          <cell r="Z384">
            <v>408837.8218050499</v>
          </cell>
          <cell r="AA384">
            <v>557796.0046995198</v>
          </cell>
          <cell r="AB384">
            <v>282354.21338509</v>
          </cell>
          <cell r="AC384">
            <v>560188.7208411703</v>
          </cell>
          <cell r="AD384">
            <v>848396.1744909501</v>
          </cell>
          <cell r="AE384">
            <v>1148781.70199184</v>
          </cell>
          <cell r="AF384">
            <v>422337.52375935006</v>
          </cell>
          <cell r="AG384">
            <v>759805.60799249</v>
          </cell>
          <cell r="AH384">
            <v>1103393.1645395097</v>
          </cell>
          <cell r="AI384">
            <v>1486342.4441079192</v>
          </cell>
        </row>
        <row r="385">
          <cell r="B385" t="str">
            <v>Courtagegenererande omsättning utland MSEK - YTD</v>
          </cell>
          <cell r="AB385">
            <v>27853.05044304001</v>
          </cell>
          <cell r="AC385">
            <v>60845.57431252001</v>
          </cell>
          <cell r="AD385">
            <v>96129.36704152002</v>
          </cell>
          <cell r="AE385">
            <v>143739.07111352</v>
          </cell>
          <cell r="AF385">
            <v>98224.870315</v>
          </cell>
          <cell r="AG385">
            <v>151701.21759741998</v>
          </cell>
          <cell r="AH385">
            <v>202348.64488997997</v>
          </cell>
          <cell r="AI385">
            <v>260183.7345710199</v>
          </cell>
        </row>
        <row r="387">
          <cell r="A387" t="str">
            <v>AntalCourtAffärerYTD</v>
          </cell>
          <cell r="B387" t="str">
            <v>Antal courtagegenererande affärer/handelsdag - YTD</v>
          </cell>
          <cell r="AB387">
            <v>145552.42857142858</v>
          </cell>
          <cell r="AC387">
            <v>151222.85596707818</v>
          </cell>
          <cell r="AD387">
            <v>155719.66933333332</v>
          </cell>
          <cell r="AE387">
            <v>163077.656</v>
          </cell>
          <cell r="AF387">
            <v>288024.7154471545</v>
          </cell>
          <cell r="AG387">
            <v>259341.80991735536</v>
          </cell>
          <cell r="AH387">
            <v>239177.88235294117</v>
          </cell>
          <cell r="AI387">
            <v>234274.73053892216</v>
          </cell>
        </row>
        <row r="388">
          <cell r="A388" t="str">
            <v>CourtOmsättningYTD</v>
          </cell>
          <cell r="B388" t="str">
            <v>Courtagegenererande omsättning/handelsdag MSEK - YTD</v>
          </cell>
          <cell r="AB388">
            <v>4481.812910874444</v>
          </cell>
          <cell r="AC388">
            <v>4610.606755894406</v>
          </cell>
          <cell r="AD388">
            <v>4524.779597285067</v>
          </cell>
          <cell r="AE388">
            <v>4595.12680796736</v>
          </cell>
          <cell r="AF388">
            <v>6867.276809095123</v>
          </cell>
          <cell r="AG388">
            <v>6279.385190020579</v>
          </cell>
          <cell r="AH388">
            <v>5900.4982060936345</v>
          </cell>
          <cell r="AI388">
            <v>5933.502770889897</v>
          </cell>
        </row>
        <row r="389">
          <cell r="A389" t="str">
            <v>CourtOmsättningUtlandYTD</v>
          </cell>
          <cell r="B389" t="str">
            <v>Courtagegenererande omsättning utland/handelsdag MSEK - YTD</v>
          </cell>
          <cell r="AB389">
            <v>442.1119117942859</v>
          </cell>
          <cell r="AC389">
            <v>500.7866198561318</v>
          </cell>
          <cell r="AD389">
            <v>512.6899575547734</v>
          </cell>
          <cell r="AE389">
            <v>574.95628445408</v>
          </cell>
          <cell r="AF389">
            <v>1597.1523628455284</v>
          </cell>
          <cell r="AG389">
            <v>1253.7290710530576</v>
          </cell>
          <cell r="AH389">
            <v>1082.078314919679</v>
          </cell>
          <cell r="AI389">
            <v>1038.6576230380035</v>
          </cell>
        </row>
        <row r="391">
          <cell r="A391" t="str">
            <v>CourtPerAffärYTD</v>
          </cell>
          <cell r="B391" t="str">
            <v>Courtage per affär, SEK</v>
          </cell>
          <cell r="D391">
            <v>70</v>
          </cell>
          <cell r="E391">
            <v>70</v>
          </cell>
          <cell r="F391">
            <v>70</v>
          </cell>
          <cell r="G391">
            <v>68</v>
          </cell>
          <cell r="H391">
            <v>58.98432675842416</v>
          </cell>
          <cell r="I391">
            <v>57.125374398445246</v>
          </cell>
          <cell r="J391">
            <v>57.46257382105504</v>
          </cell>
          <cell r="K391">
            <v>55.8381592122996</v>
          </cell>
          <cell r="L391">
            <v>47.01737549654052</v>
          </cell>
          <cell r="M391">
            <v>44.34650586135496</v>
          </cell>
          <cell r="N391">
            <v>42.46342238067474</v>
          </cell>
          <cell r="O391">
            <v>40.89980877186231</v>
          </cell>
          <cell r="P391">
            <v>34.73776748890199</v>
          </cell>
          <cell r="Q391">
            <v>34.145971314500734</v>
          </cell>
          <cell r="R391">
            <v>34.058262997684785</v>
          </cell>
          <cell r="S391">
            <v>33.838351398552646</v>
          </cell>
          <cell r="T391">
            <v>32.43763203026856</v>
          </cell>
          <cell r="U391">
            <v>31.417253945472496</v>
          </cell>
          <cell r="V391">
            <v>30.970039862892353</v>
          </cell>
          <cell r="W391">
            <v>31.115695007683343</v>
          </cell>
          <cell r="X391">
            <v>29.903023307832452</v>
          </cell>
          <cell r="Y391">
            <v>28.946</v>
          </cell>
          <cell r="Z391">
            <v>28.77996864274473</v>
          </cell>
          <cell r="AA391">
            <v>28.597486555914557</v>
          </cell>
          <cell r="AB391">
            <v>29.924745062983003</v>
          </cell>
          <cell r="AC391">
            <v>29.420211678753127</v>
          </cell>
          <cell r="AD391">
            <v>28.76661888820212</v>
          </cell>
          <cell r="AE391">
            <v>28.231231340291053</v>
          </cell>
          <cell r="AG391">
            <v>29.420211678753127</v>
          </cell>
          <cell r="AH391">
            <v>28.76661888820212</v>
          </cell>
          <cell r="AI391">
            <v>28.231231340291053</v>
          </cell>
        </row>
        <row r="392">
          <cell r="A392" t="str">
            <v>CourtPerDagYTD</v>
          </cell>
          <cell r="B392" t="str">
            <v>Courtage per handelsdag, MSEK</v>
          </cell>
          <cell r="D392">
            <v>1.2490151222983885</v>
          </cell>
          <cell r="E392">
            <v>1.1565800838912146</v>
          </cell>
          <cell r="F392">
            <v>1.104301465215634</v>
          </cell>
          <cell r="G392">
            <v>1.156970700931174</v>
          </cell>
          <cell r="H392">
            <v>1.841576393414636</v>
          </cell>
          <cell r="I392">
            <v>1.8427436170833347</v>
          </cell>
          <cell r="J392">
            <v>1.794051579489248</v>
          </cell>
          <cell r="K392">
            <v>1.9290176581891354</v>
          </cell>
          <cell r="L392">
            <v>2.086139801</v>
          </cell>
          <cell r="M392">
            <v>1.9325615972839507</v>
          </cell>
          <cell r="N392">
            <v>1.8549993622933334</v>
          </cell>
          <cell r="O392">
            <v>1.8700715337848606</v>
          </cell>
          <cell r="P392">
            <v>1.9161703170078728</v>
          </cell>
          <cell r="Q392">
            <v>1.8265004463374481</v>
          </cell>
          <cell r="R392">
            <v>1.7564906283109916</v>
          </cell>
          <cell r="S392">
            <v>1.804911795381525</v>
          </cell>
          <cell r="T392">
            <v>1.961805428064517</v>
          </cell>
          <cell r="U392">
            <v>1.7621717744628098</v>
          </cell>
          <cell r="V392">
            <v>1.7430512847849475</v>
          </cell>
          <cell r="W392">
            <v>1.7585948726868694</v>
          </cell>
          <cell r="X392">
            <v>1.7826565023809546</v>
          </cell>
          <cell r="Y392">
            <v>1.8020240021576768</v>
          </cell>
          <cell r="Z392">
            <v>1.8382380056836451</v>
          </cell>
          <cell r="AA392">
            <v>1.878540751653226</v>
          </cell>
          <cell r="AB392">
            <v>4.251622465379811</v>
          </cell>
          <cell r="AC392">
            <v>4.344997100348307</v>
          </cell>
          <cell r="AD392">
            <v>4.323294054910466</v>
          </cell>
          <cell r="AE392">
            <v>4.408174348960001</v>
          </cell>
          <cell r="AF392">
            <v>7.132574365131118</v>
          </cell>
          <cell r="AG392">
            <v>6.383159044646743</v>
          </cell>
          <cell r="AH392">
            <v>5.893558241277804</v>
          </cell>
          <cell r="AI392">
            <v>5.812290281716573</v>
          </cell>
        </row>
        <row r="393">
          <cell r="A393" t="str">
            <v>CourtOmsYTD</v>
          </cell>
          <cell r="B393" t="str">
            <v>Courtagebrutto/Omsättning, %</v>
          </cell>
          <cell r="D393">
            <v>0.0007182120913595673</v>
          </cell>
          <cell r="E393">
            <v>0.0006899370093172403</v>
          </cell>
          <cell r="F393">
            <v>0.0007101278171694065</v>
          </cell>
          <cell r="G393">
            <v>0.0007125423273990746</v>
          </cell>
          <cell r="H393">
            <v>0.000885959500462081</v>
          </cell>
          <cell r="I393">
            <v>0.0008716530241584346</v>
          </cell>
          <cell r="J393">
            <v>0.0008382748154185549</v>
          </cell>
          <cell r="K393">
            <v>0.000810855781178977</v>
          </cell>
          <cell r="L393">
            <v>0.0008683195371277987</v>
          </cell>
          <cell r="M393">
            <v>0.0008572250271075619</v>
          </cell>
          <cell r="N393">
            <v>0.0008732496423584671</v>
          </cell>
          <cell r="O393">
            <v>0.0008826289658313805</v>
          </cell>
          <cell r="P393">
            <v>0.0009497463147757231</v>
          </cell>
          <cell r="Q393">
            <v>0.0009375036845606466</v>
          </cell>
          <cell r="R393">
            <v>0.0009383329354294092</v>
          </cell>
          <cell r="S393">
            <v>0.0009618886396088103</v>
          </cell>
          <cell r="T393">
            <v>0.001000440692187504</v>
          </cell>
          <cell r="U393">
            <v>0.0009702320805733592</v>
          </cell>
          <cell r="V393">
            <v>0.0009755381181944597</v>
          </cell>
          <cell r="W393">
            <v>0.0009774084792936717</v>
          </cell>
          <cell r="X393">
            <v>0.0009406240941130993</v>
          </cell>
          <cell r="Y393">
            <v>0.0009702185325724279</v>
          </cell>
          <cell r="Z393">
            <v>0.0010031857422319675</v>
          </cell>
          <cell r="AA393">
            <v>0.0009971445420976484</v>
          </cell>
          <cell r="AB393">
            <v>0.0010831242380396134</v>
          </cell>
          <cell r="AC393">
            <v>0.0010801646452313373</v>
          </cell>
          <cell r="AD393">
            <v>0.0010990734881135959</v>
          </cell>
          <cell r="AE393">
            <v>0.0011069371932153494</v>
          </cell>
          <cell r="AF393">
            <v>0.001220104473012959</v>
          </cell>
          <cell r="AG393">
            <v>0.0011869414733628994</v>
          </cell>
          <cell r="AH393">
            <v>0.0011634213289926857</v>
          </cell>
          <cell r="AI393">
            <v>0.0011369745100324271</v>
          </cell>
        </row>
        <row r="394">
          <cell r="A394" t="str">
            <v>HandelsdagarYTD</v>
          </cell>
          <cell r="B394" t="str">
            <v>Handelsdagar, st</v>
          </cell>
          <cell r="D394">
            <v>62</v>
          </cell>
          <cell r="E394">
            <v>119.5</v>
          </cell>
          <cell r="F394">
            <v>185.5</v>
          </cell>
          <cell r="G394">
            <v>247</v>
          </cell>
          <cell r="H394">
            <v>61.5</v>
          </cell>
          <cell r="I394">
            <v>120</v>
          </cell>
          <cell r="J394">
            <v>186</v>
          </cell>
          <cell r="K394">
            <v>248.5</v>
          </cell>
          <cell r="L394">
            <v>60</v>
          </cell>
          <cell r="M394">
            <v>121.5</v>
          </cell>
          <cell r="N394">
            <v>187.5</v>
          </cell>
          <cell r="O394">
            <v>251</v>
          </cell>
          <cell r="P394">
            <v>63.5</v>
          </cell>
          <cell r="Q394">
            <v>121.5</v>
          </cell>
          <cell r="R394">
            <v>186.5</v>
          </cell>
          <cell r="S394">
            <v>249</v>
          </cell>
          <cell r="T394">
            <v>62</v>
          </cell>
          <cell r="U394">
            <v>121</v>
          </cell>
          <cell r="V394">
            <v>186</v>
          </cell>
          <cell r="W394">
            <v>247.5</v>
          </cell>
          <cell r="X394">
            <v>63</v>
          </cell>
          <cell r="Y394">
            <v>120.5</v>
          </cell>
          <cell r="Z394">
            <v>186.5</v>
          </cell>
          <cell r="AA394">
            <v>248</v>
          </cell>
          <cell r="AB394">
            <v>63</v>
          </cell>
          <cell r="AC394">
            <v>121.5</v>
          </cell>
          <cell r="AD394">
            <v>187.5</v>
          </cell>
          <cell r="AE394">
            <v>250</v>
          </cell>
          <cell r="AF394">
            <v>61.5</v>
          </cell>
          <cell r="AG394">
            <v>121</v>
          </cell>
          <cell r="AH394">
            <v>187</v>
          </cell>
          <cell r="AI394">
            <v>250.5</v>
          </cell>
        </row>
        <row r="395">
          <cell r="A395" t="str">
            <v>SnittAnställdaYTD</v>
          </cell>
          <cell r="B395" t="str">
            <v>Medeltal anställda, st</v>
          </cell>
          <cell r="E395">
            <v>281.5</v>
          </cell>
          <cell r="F395">
            <v>284.3333333333333</v>
          </cell>
          <cell r="G395">
            <v>287.25</v>
          </cell>
          <cell r="H395">
            <v>308</v>
          </cell>
          <cell r="I395">
            <v>313.3333333333333</v>
          </cell>
          <cell r="J395">
            <v>320</v>
          </cell>
          <cell r="K395">
            <v>322.8</v>
          </cell>
          <cell r="L395">
            <v>332</v>
          </cell>
          <cell r="M395">
            <v>332</v>
          </cell>
          <cell r="N395">
            <v>337.75</v>
          </cell>
          <cell r="O395">
            <v>343.2</v>
          </cell>
          <cell r="P395">
            <v>369.5</v>
          </cell>
          <cell r="Q395">
            <v>372.6666666666667</v>
          </cell>
          <cell r="R395">
            <v>380.75</v>
          </cell>
          <cell r="S395">
            <v>382.67150967741935</v>
          </cell>
          <cell r="T395">
            <v>392.5043330645161</v>
          </cell>
          <cell r="U395">
            <v>397.40695537634406</v>
          </cell>
          <cell r="V395">
            <v>402.03700611559134</v>
          </cell>
          <cell r="W395">
            <v>406.08935916666667</v>
          </cell>
          <cell r="X395">
            <v>420.6442969758065</v>
          </cell>
          <cell r="Y395">
            <v>419.52652742831543</v>
          </cell>
          <cell r="Z395">
            <v>425.3948955712366</v>
          </cell>
          <cell r="AA395">
            <v>429.22473451354045</v>
          </cell>
          <cell r="AB395">
            <v>452.27204514137793</v>
          </cell>
          <cell r="AC395">
            <v>458.84803009425195</v>
          </cell>
          <cell r="AD395">
            <v>469.63602257068897</v>
          </cell>
          <cell r="AE395">
            <v>477.7088180565512</v>
          </cell>
          <cell r="AF395">
            <v>518</v>
          </cell>
          <cell r="AG395">
            <v>533.3333333333334</v>
          </cell>
          <cell r="AH395">
            <v>549.5</v>
          </cell>
          <cell r="AI395">
            <v>560.2</v>
          </cell>
        </row>
        <row r="396">
          <cell r="A396" t="str">
            <v>DriftstillgYTD</v>
          </cell>
          <cell r="B396" t="str">
            <v>Driftstillgänglighet plattform, %</v>
          </cell>
          <cell r="D396">
            <v>0.997</v>
          </cell>
          <cell r="E396">
            <v>0.9964999999999999</v>
          </cell>
          <cell r="F396">
            <v>0.9973333333333333</v>
          </cell>
          <cell r="G396">
            <v>0.9975</v>
          </cell>
          <cell r="H396">
            <v>0.998</v>
          </cell>
          <cell r="I396">
            <v>0.999</v>
          </cell>
          <cell r="J396">
            <v>0.9993333333333334</v>
          </cell>
          <cell r="K396">
            <v>0.9995</v>
          </cell>
          <cell r="L396">
            <v>0.9996</v>
          </cell>
          <cell r="M396">
            <v>0.99965</v>
          </cell>
          <cell r="N396">
            <v>0.9997666666666666</v>
          </cell>
          <cell r="O396">
            <v>0.99885</v>
          </cell>
          <cell r="P396">
            <v>0.9995</v>
          </cell>
          <cell r="Q396">
            <v>0.99975</v>
          </cell>
          <cell r="R396">
            <v>0.9998333333333335</v>
          </cell>
          <cell r="S396">
            <v>0.9994000000000001</v>
          </cell>
          <cell r="T396">
            <v>1</v>
          </cell>
          <cell r="U396">
            <v>1</v>
          </cell>
          <cell r="V396">
            <v>1</v>
          </cell>
          <cell r="W396">
            <v>1</v>
          </cell>
          <cell r="X396">
            <v>0.9990040460628696</v>
          </cell>
          <cell r="Y396">
            <v>0.9983520230314349</v>
          </cell>
          <cell r="Z396">
            <v>0.9987013486876233</v>
          </cell>
          <cell r="AA396">
            <v>0.9988260115157175</v>
          </cell>
          <cell r="AB396">
            <v>0.9981</v>
          </cell>
          <cell r="AC396">
            <v>0.99905</v>
          </cell>
          <cell r="AD396">
            <v>0.9987</v>
          </cell>
          <cell r="AE396">
            <v>0.999025</v>
          </cell>
          <cell r="AF396">
            <v>0.9994570135746607</v>
          </cell>
          <cell r="AG396">
            <v>0.9997285067873303</v>
          </cell>
          <cell r="AH396">
            <v>0.9997687280040221</v>
          </cell>
          <cell r="AI396">
            <v>0.999313725490196</v>
          </cell>
        </row>
        <row r="398">
          <cell r="B398" t="str">
            <v>Ekonomisk översikt - 4Q (kSEK)</v>
          </cell>
        </row>
        <row r="399">
          <cell r="A399" t="str">
            <v>Bruttocourtage4Q</v>
          </cell>
          <cell r="B399" t="str">
            <v>Courtageintäkter (brutto)</v>
          </cell>
          <cell r="G399">
            <v>332523.4752932454</v>
          </cell>
          <cell r="H399">
            <v>371453.7508432134</v>
          </cell>
          <cell r="I399">
            <v>424188.3390436952</v>
          </cell>
          <cell r="J399">
            <v>477174.21331</v>
          </cell>
          <cell r="K399">
            <v>550199.15973</v>
          </cell>
          <cell r="L399">
            <v>567698.1299999999</v>
          </cell>
          <cell r="M399">
            <v>570617.8024599999</v>
          </cell>
          <cell r="N399">
            <v>570775.31645</v>
          </cell>
          <cell r="O399">
            <v>542803.00649</v>
          </cell>
          <cell r="P399">
            <v>536459.9607200001</v>
          </cell>
          <cell r="Q399">
            <v>528380.01298</v>
          </cell>
          <cell r="R399">
            <v>523229.28787999996</v>
          </cell>
          <cell r="S399">
            <v>528074.5182099994</v>
          </cell>
          <cell r="T399">
            <v>531853.5182099994</v>
          </cell>
          <cell r="U399">
            <v>525435.0654099993</v>
          </cell>
          <cell r="V399">
            <v>532119.3473699997</v>
          </cell>
          <cell r="W399">
            <v>520351.95819000015</v>
          </cell>
          <cell r="X399">
            <v>510636.82806000015</v>
          </cell>
          <cell r="Y399">
            <v>524816.0428400002</v>
          </cell>
          <cell r="Z399">
            <v>542584.7864599999</v>
          </cell>
          <cell r="AA399">
            <v>556203.2416900005</v>
          </cell>
          <cell r="AB399">
            <v>728194.0640500005</v>
          </cell>
          <cell r="AC399">
            <v>901247.6607499998</v>
          </cell>
          <cell r="AD399">
            <v>1078512.7107700002</v>
          </cell>
          <cell r="AE399">
            <v>1271629.1928199993</v>
          </cell>
          <cell r="AF399">
            <v>1481100.4024499992</v>
          </cell>
          <cell r="AG399">
            <v>1568377.9297299997</v>
          </cell>
          <cell r="AH399">
            <v>1622890.5919100014</v>
          </cell>
          <cell r="AI399">
            <v>1689933.4721300015</v>
          </cell>
        </row>
        <row r="400">
          <cell r="A400" t="str">
            <v>CourtageInt4Q</v>
          </cell>
          <cell r="B400" t="str">
            <v>Courtageintäkter (netto)</v>
          </cell>
          <cell r="G400">
            <v>285771.76313000004</v>
          </cell>
          <cell r="H400">
            <v>321589.7737425001</v>
          </cell>
          <cell r="I400">
            <v>368689.67715500004</v>
          </cell>
          <cell r="J400">
            <v>414617.4351175001</v>
          </cell>
          <cell r="K400">
            <v>479360.88806000014</v>
          </cell>
          <cell r="L400">
            <v>491272.327925</v>
          </cell>
          <cell r="M400">
            <v>493037.88807999995</v>
          </cell>
          <cell r="N400">
            <v>493479.674705</v>
          </cell>
          <cell r="O400">
            <v>469387.95498000004</v>
          </cell>
          <cell r="P400">
            <v>465896.38204999996</v>
          </cell>
          <cell r="Q400">
            <v>456501.5251399999</v>
          </cell>
          <cell r="R400">
            <v>449161.0767299999</v>
          </cell>
          <cell r="S400">
            <v>449423.0370499997</v>
          </cell>
          <cell r="T400">
            <v>449378.15845999983</v>
          </cell>
          <cell r="U400">
            <v>440726.0175299997</v>
          </cell>
          <cell r="V400">
            <v>446045.0738400001</v>
          </cell>
          <cell r="W400">
            <v>435252.2309900002</v>
          </cell>
          <cell r="X400">
            <v>425927.6541000003</v>
          </cell>
          <cell r="Y400">
            <v>439173.33854000026</v>
          </cell>
          <cell r="Z400">
            <v>453876.08007999975</v>
          </cell>
          <cell r="AA400">
            <v>465878.10641000007</v>
          </cell>
          <cell r="AB400">
            <v>621422.962078928</v>
          </cell>
          <cell r="AC400">
            <v>776651.3618423194</v>
          </cell>
          <cell r="AD400">
            <v>933664.3536457126</v>
          </cell>
          <cell r="AE400">
            <v>1102043.5872400003</v>
          </cell>
          <cell r="AF400">
            <v>1272844.695376636</v>
          </cell>
          <cell r="AG400">
            <v>1346488.6839499369</v>
          </cell>
          <cell r="AH400">
            <v>1393521.3430632371</v>
          </cell>
          <cell r="AI400">
            <v>1455978.7155700014</v>
          </cell>
        </row>
        <row r="401">
          <cell r="A401" t="str">
            <v>FondprovisBrutto4Q</v>
          </cell>
          <cell r="B401" t="str">
            <v>Fondprovisioner (brutto)</v>
          </cell>
          <cell r="AC401">
            <v>362026.78941</v>
          </cell>
          <cell r="AD401">
            <v>384677.66701000003</v>
          </cell>
          <cell r="AE401">
            <v>417976.28688</v>
          </cell>
          <cell r="AF401">
            <v>473352.4982700001</v>
          </cell>
          <cell r="AG401">
            <v>552416.19498</v>
          </cell>
          <cell r="AH401">
            <v>622690.26587</v>
          </cell>
          <cell r="AI401">
            <v>679450.8361100001</v>
          </cell>
        </row>
        <row r="402">
          <cell r="A402" t="str">
            <v>Fondprovis4Q</v>
          </cell>
          <cell r="B402" t="str">
            <v>Fondprovisioner</v>
          </cell>
          <cell r="G402">
            <v>113835.57535000003</v>
          </cell>
          <cell r="H402">
            <v>129000.71166000003</v>
          </cell>
          <cell r="I402">
            <v>145742.94359000004</v>
          </cell>
          <cell r="J402">
            <v>152574.84899000006</v>
          </cell>
          <cell r="K402">
            <v>159669.38581000004</v>
          </cell>
          <cell r="L402">
            <v>156942.01280000003</v>
          </cell>
          <cell r="M402">
            <v>151373.93271</v>
          </cell>
          <cell r="N402">
            <v>158049.96813</v>
          </cell>
          <cell r="O402">
            <v>167522.05773</v>
          </cell>
          <cell r="P402">
            <v>183040.82425999996</v>
          </cell>
          <cell r="Q402">
            <v>205818.32800999997</v>
          </cell>
          <cell r="R402">
            <v>223121.65684999997</v>
          </cell>
          <cell r="S402">
            <v>239654.20903</v>
          </cell>
          <cell r="T402">
            <v>259215.15667000005</v>
          </cell>
          <cell r="U402">
            <v>272644.04423000006</v>
          </cell>
          <cell r="V402">
            <v>291644.31919000007</v>
          </cell>
          <cell r="W402">
            <v>300917.60233</v>
          </cell>
          <cell r="X402">
            <v>300550.69459</v>
          </cell>
          <cell r="Y402">
            <v>308738.49628</v>
          </cell>
          <cell r="Z402">
            <v>314288.3166</v>
          </cell>
          <cell r="AA402">
            <v>331963.0508300001</v>
          </cell>
          <cell r="AB402">
            <v>356563.28544000007</v>
          </cell>
          <cell r="AC402">
            <v>362026.78941</v>
          </cell>
          <cell r="AD402">
            <v>384677.66701000003</v>
          </cell>
          <cell r="AE402">
            <v>417976.28688</v>
          </cell>
          <cell r="AF402">
            <v>471917.87215000007</v>
          </cell>
          <cell r="AG402">
            <v>545266.5637600002</v>
          </cell>
          <cell r="AH402">
            <v>609629.3321000001</v>
          </cell>
          <cell r="AI402">
            <v>660612.5768400002</v>
          </cell>
        </row>
        <row r="403">
          <cell r="A403" t="str">
            <v>Valutanetto4Q</v>
          </cell>
          <cell r="B403" t="str">
            <v>Valutanetto</v>
          </cell>
          <cell r="X403">
            <v>31567.26228000001</v>
          </cell>
          <cell r="Y403">
            <v>60885.02861000001</v>
          </cell>
          <cell r="Z403">
            <v>93794.95232000001</v>
          </cell>
          <cell r="AA403">
            <v>124635.17393000002</v>
          </cell>
          <cell r="AB403">
            <v>165724.70109000002</v>
          </cell>
          <cell r="AC403">
            <v>216954.75092</v>
          </cell>
          <cell r="AD403">
            <v>272020.74896</v>
          </cell>
          <cell r="AE403">
            <v>355193.85961</v>
          </cell>
          <cell r="AF403">
            <v>529822.93361</v>
          </cell>
          <cell r="AG403">
            <v>577960.59828</v>
          </cell>
          <cell r="AH403">
            <v>604438.40395</v>
          </cell>
          <cell r="AI403">
            <v>625476.3156900001</v>
          </cell>
        </row>
        <row r="404">
          <cell r="A404" t="str">
            <v>Räntenetto4Q</v>
          </cell>
          <cell r="B404" t="str">
            <v>Räntenetto</v>
          </cell>
          <cell r="G404">
            <v>191509.71055000002</v>
          </cell>
          <cell r="H404">
            <v>185551.7045</v>
          </cell>
          <cell r="I404">
            <v>169463.79852</v>
          </cell>
          <cell r="J404">
            <v>152847.20927000002</v>
          </cell>
          <cell r="K404">
            <v>138719.62313000002</v>
          </cell>
          <cell r="L404">
            <v>126918.27520999996</v>
          </cell>
          <cell r="M404">
            <v>117701.39993999997</v>
          </cell>
          <cell r="N404">
            <v>114168.90349999996</v>
          </cell>
          <cell r="O404">
            <v>114268.73663999999</v>
          </cell>
          <cell r="P404">
            <v>111780.39906000003</v>
          </cell>
          <cell r="Q404">
            <v>111607.09347000004</v>
          </cell>
          <cell r="R404">
            <v>111480.36664000008</v>
          </cell>
          <cell r="S404">
            <v>107508.67403000002</v>
          </cell>
          <cell r="T404">
            <v>101193.90350000003</v>
          </cell>
          <cell r="U404">
            <v>96771.07170000003</v>
          </cell>
          <cell r="V404">
            <v>96066.90722000002</v>
          </cell>
          <cell r="W404">
            <v>90557.93459000008</v>
          </cell>
          <cell r="X404">
            <v>98160.95700000007</v>
          </cell>
          <cell r="Y404">
            <v>117782.07432999999</v>
          </cell>
          <cell r="Z404">
            <v>138035.40931</v>
          </cell>
          <cell r="AA404">
            <v>165333.36158999996</v>
          </cell>
          <cell r="AB404">
            <v>198729.57696000003</v>
          </cell>
          <cell r="AC404">
            <v>230170.20795</v>
          </cell>
          <cell r="AD404">
            <v>259027.78546000004</v>
          </cell>
          <cell r="AE404">
            <v>283316.14986</v>
          </cell>
          <cell r="AF404">
            <v>296034.50787</v>
          </cell>
          <cell r="AG404">
            <v>302607.8748900001</v>
          </cell>
          <cell r="AH404">
            <v>311846.0235000001</v>
          </cell>
          <cell r="AI404">
            <v>321346.9919300001</v>
          </cell>
        </row>
        <row r="405">
          <cell r="A405" t="str">
            <v>ÖvrInt4Q</v>
          </cell>
          <cell r="B405" t="str">
            <v>Övriga intäkter</v>
          </cell>
          <cell r="G405">
            <v>86953.2310546883</v>
          </cell>
          <cell r="H405">
            <v>93120.662143131</v>
          </cell>
          <cell r="I405">
            <v>110171.0602630362</v>
          </cell>
          <cell r="J405">
            <v>113545.21542883429</v>
          </cell>
          <cell r="K405">
            <v>118090.4485484437</v>
          </cell>
          <cell r="L405">
            <v>125426.3746499995</v>
          </cell>
          <cell r="M405">
            <v>134060.6558699994</v>
          </cell>
          <cell r="N405">
            <v>147907.891679999</v>
          </cell>
          <cell r="O405">
            <v>157448.05029999852</v>
          </cell>
          <cell r="P405">
            <v>168319.5222500005</v>
          </cell>
          <cell r="Q405">
            <v>167986.5787599936</v>
          </cell>
          <cell r="R405">
            <v>166129.3233599957</v>
          </cell>
          <cell r="S405">
            <v>178910.6555199943</v>
          </cell>
          <cell r="T405">
            <v>192534.6058699881</v>
          </cell>
          <cell r="U405">
            <v>202313.4911899892</v>
          </cell>
          <cell r="V405">
            <v>219116.9467599772</v>
          </cell>
          <cell r="W405">
            <v>222269.04749997263</v>
          </cell>
          <cell r="X405">
            <v>189130.59595264474</v>
          </cell>
          <cell r="Y405">
            <v>159173.38348442205</v>
          </cell>
          <cell r="Z405">
            <v>131697.91633800158</v>
          </cell>
          <cell r="AA405">
            <v>105640.24423997727</v>
          </cell>
          <cell r="AB405">
            <v>125012.0327844559</v>
          </cell>
          <cell r="AC405">
            <v>123194.60669232933</v>
          </cell>
          <cell r="AD405">
            <v>121978.37805923959</v>
          </cell>
          <cell r="AE405">
            <v>190251.35698726238</v>
          </cell>
          <cell r="AF405">
            <v>193253.3468769543</v>
          </cell>
          <cell r="AG405">
            <v>219472.53842411764</v>
          </cell>
          <cell r="AH405">
            <v>263894.8977304481</v>
          </cell>
          <cell r="AI405">
            <v>238048.38860939204</v>
          </cell>
        </row>
        <row r="406">
          <cell r="B406" t="str">
            <v>Rörelsens intäkter</v>
          </cell>
          <cell r="D406">
            <v>0</v>
          </cell>
          <cell r="E406">
            <v>0</v>
          </cell>
          <cell r="F406">
            <v>0</v>
          </cell>
          <cell r="G406">
            <v>678070.2800846884</v>
          </cell>
          <cell r="H406">
            <v>729262.8520456312</v>
          </cell>
          <cell r="I406">
            <v>794067.4795280363</v>
          </cell>
          <cell r="J406">
            <v>833584.7088063344</v>
          </cell>
          <cell r="K406">
            <v>895840.3455484438</v>
          </cell>
          <cell r="L406">
            <v>900558.9905849996</v>
          </cell>
          <cell r="M406">
            <v>896173.8765999994</v>
          </cell>
          <cell r="N406">
            <v>913606.438014999</v>
          </cell>
          <cell r="O406">
            <v>908626.7996499985</v>
          </cell>
          <cell r="P406">
            <v>929037.1276200005</v>
          </cell>
          <cell r="Q406">
            <v>941913.5253799935</v>
          </cell>
          <cell r="R406">
            <v>949892.4235799956</v>
          </cell>
          <cell r="S406">
            <v>975496.575629994</v>
          </cell>
          <cell r="T406">
            <v>1002321.824499988</v>
          </cell>
          <cell r="U406">
            <v>1012454.624649989</v>
          </cell>
          <cell r="V406">
            <v>1052873.2470099775</v>
          </cell>
          <cell r="W406">
            <v>1048996.8154099728</v>
          </cell>
          <cell r="X406">
            <v>1045337.1639226452</v>
          </cell>
          <cell r="Y406">
            <v>1085752.3212444223</v>
          </cell>
          <cell r="Z406">
            <v>1131692.6746480013</v>
          </cell>
          <cell r="AA406">
            <v>1193449.9369999773</v>
          </cell>
          <cell r="AB406">
            <v>1467452.558353384</v>
          </cell>
          <cell r="AC406">
            <v>1708997.7168146486</v>
          </cell>
          <cell r="AD406">
            <v>1971368.933134952</v>
          </cell>
          <cell r="AE406">
            <v>2348781.2405772624</v>
          </cell>
          <cell r="AF406">
            <v>2763873.35588359</v>
          </cell>
          <cell r="AG406">
            <v>2991796.2593040545</v>
          </cell>
          <cell r="AH406">
            <v>3183330.000343685</v>
          </cell>
          <cell r="AI406">
            <v>3301462.988639394</v>
          </cell>
        </row>
        <row r="407">
          <cell r="B407" t="str">
            <v>Check</v>
          </cell>
          <cell r="G407">
            <v>-1.5521700002718717</v>
          </cell>
          <cell r="H407">
            <v>-2.545843444066122</v>
          </cell>
          <cell r="I407">
            <v>0.3935615540249273</v>
          </cell>
          <cell r="J407">
            <v>-1.3394334459444508</v>
          </cell>
          <cell r="K407">
            <v>-0.09911844378802925</v>
          </cell>
          <cell r="L407">
            <v>0.6898850005818531</v>
          </cell>
          <cell r="M407">
            <v>-0.42163999914191663</v>
          </cell>
          <cell r="N407">
            <v>0.4569949982687831</v>
          </cell>
          <cell r="O407">
            <v>0.2269999971613288</v>
          </cell>
          <cell r="P407">
            <v>0.00832999567501247</v>
          </cell>
          <cell r="Q407">
            <v>-0.09768999728839844</v>
          </cell>
          <cell r="R407">
            <v>-0.2636899973731488</v>
          </cell>
          <cell r="S407">
            <v>0.3694300082279369</v>
          </cell>
          <cell r="T407">
            <v>0.5881000141380355</v>
          </cell>
          <cell r="U407">
            <v>0.7128900148672983</v>
          </cell>
          <cell r="V407">
            <v>0.7578900239896029</v>
          </cell>
          <cell r="W407">
            <v>0.11877982690930367</v>
          </cell>
          <cell r="X407">
            <v>0.11877983063459396</v>
          </cell>
          <cell r="Y407">
            <v>-0.005960134556517005</v>
          </cell>
          <cell r="Z407">
            <v>-0.006960172206163406</v>
          </cell>
          <cell r="AA407">
            <v>-0.0009699729271233082</v>
          </cell>
          <cell r="AB407">
            <v>-0.0009699738584458828</v>
          </cell>
          <cell r="AC407">
            <v>-0.008170003769919276</v>
          </cell>
          <cell r="AD407">
            <v>-0.007169964257627726</v>
          </cell>
          <cell r="AE407">
            <v>3.0037015676498413E-05</v>
          </cell>
          <cell r="AF407">
            <v>2.9995106160640717E-05</v>
          </cell>
          <cell r="AG407">
            <v>0</v>
          </cell>
          <cell r="AH407">
            <v>0.007199954241514206</v>
          </cell>
          <cell r="AI407">
            <v>-1.4295801520347595E-07</v>
          </cell>
        </row>
        <row r="409">
          <cell r="A409" t="str">
            <v>Personalkostn4Q</v>
          </cell>
          <cell r="B409" t="str">
            <v>Personal</v>
          </cell>
          <cell r="G409">
            <v>-233817.68149000028</v>
          </cell>
          <cell r="H409">
            <v>-240286.34682000012</v>
          </cell>
          <cell r="I409">
            <v>-250608.45133000019</v>
          </cell>
          <cell r="J409">
            <v>-258158.56581000017</v>
          </cell>
          <cell r="K409">
            <v>-266182.68067000026</v>
          </cell>
          <cell r="L409">
            <v>-274095.88581000036</v>
          </cell>
          <cell r="M409">
            <v>-279153.39413000026</v>
          </cell>
          <cell r="N409">
            <v>-282410.47009737673</v>
          </cell>
          <cell r="O409">
            <v>-290442.55455344147</v>
          </cell>
          <cell r="P409">
            <v>-299715.60476950643</v>
          </cell>
          <cell r="Q409">
            <v>-312805.1397800001</v>
          </cell>
          <cell r="R409">
            <v>-324773.24762262346</v>
          </cell>
          <cell r="S409">
            <v>-340073.5607365587</v>
          </cell>
          <cell r="T409">
            <v>-349006.20293049375</v>
          </cell>
          <cell r="U409">
            <v>-359732.50893</v>
          </cell>
          <cell r="V409">
            <v>-368927.72007</v>
          </cell>
          <cell r="W409">
            <v>-367356.4293699997</v>
          </cell>
          <cell r="X409">
            <v>-379615.3631899997</v>
          </cell>
          <cell r="Y409">
            <v>-389154.9306247958</v>
          </cell>
          <cell r="Z409">
            <v>-396699.4010895918</v>
          </cell>
          <cell r="AA409">
            <v>-414455.067884388</v>
          </cell>
          <cell r="AB409">
            <v>-422962.94178</v>
          </cell>
          <cell r="AC409">
            <v>-436140.63569050306</v>
          </cell>
          <cell r="AD409">
            <v>-448666.82391031703</v>
          </cell>
          <cell r="AE409">
            <v>-468736.03128013096</v>
          </cell>
          <cell r="AF409">
            <v>-494224.77871912904</v>
          </cell>
          <cell r="AG409">
            <v>-518918.39954470005</v>
          </cell>
          <cell r="AH409">
            <v>-540734.0985000901</v>
          </cell>
          <cell r="AI409">
            <v>-565507.9183954799</v>
          </cell>
        </row>
        <row r="410">
          <cell r="A410" t="str">
            <v>MFkostn4Q</v>
          </cell>
          <cell r="B410" t="str">
            <v>Marknadsföring</v>
          </cell>
          <cell r="G410">
            <v>-19571.627529999998</v>
          </cell>
          <cell r="H410">
            <v>-22859.49959</v>
          </cell>
          <cell r="I410">
            <v>-21656.0778</v>
          </cell>
          <cell r="J410">
            <v>-21811.467800000002</v>
          </cell>
          <cell r="K410">
            <v>-18239.82662</v>
          </cell>
          <cell r="L410">
            <v>-16252.12445</v>
          </cell>
          <cell r="M410">
            <v>-16537.35601</v>
          </cell>
          <cell r="N410">
            <v>-16299.72246</v>
          </cell>
          <cell r="O410">
            <v>-21665.55618</v>
          </cell>
          <cell r="P410">
            <v>-21221.027439999998</v>
          </cell>
          <cell r="Q410">
            <v>-19576.15474</v>
          </cell>
          <cell r="R410">
            <v>-19643.607799999998</v>
          </cell>
          <cell r="S410">
            <v>-18306.41388</v>
          </cell>
          <cell r="T410">
            <v>-18760.52301</v>
          </cell>
          <cell r="U410">
            <v>-19633.227790000004</v>
          </cell>
          <cell r="V410">
            <v>-20933.089440000003</v>
          </cell>
          <cell r="W410">
            <v>-16853.893480000002</v>
          </cell>
          <cell r="X410">
            <v>-19956.640270000004</v>
          </cell>
          <cell r="Y410">
            <v>-20188.222760000004</v>
          </cell>
          <cell r="Z410">
            <v>-19703.53481</v>
          </cell>
          <cell r="AA410">
            <v>-18586.8317</v>
          </cell>
          <cell r="AB410">
            <v>-18500.905169999998</v>
          </cell>
          <cell r="AC410">
            <v>-17347.946920000002</v>
          </cell>
          <cell r="AD410">
            <v>-19669.11479</v>
          </cell>
          <cell r="AE410">
            <v>-21814.80756</v>
          </cell>
          <cell r="AF410">
            <v>-23225.15627</v>
          </cell>
          <cell r="AG410">
            <v>-23924.56162185008</v>
          </cell>
          <cell r="AH410">
            <v>-21801.0755846252</v>
          </cell>
          <cell r="AI410">
            <v>-24406.802847400322</v>
          </cell>
        </row>
        <row r="411">
          <cell r="B411" t="str">
            <v>Avskrivningar</v>
          </cell>
          <cell r="G411">
            <v>-7460.76462</v>
          </cell>
          <cell r="H411">
            <v>-7297.50358</v>
          </cell>
          <cell r="I411">
            <v>-7509.23023</v>
          </cell>
          <cell r="J411">
            <v>-7681.144469999999</v>
          </cell>
          <cell r="K411">
            <v>-8220</v>
          </cell>
          <cell r="L411">
            <v>-8614.60969</v>
          </cell>
          <cell r="M411">
            <v>-8554.51864</v>
          </cell>
          <cell r="N411">
            <v>-8290.773130000001</v>
          </cell>
          <cell r="O411">
            <v>-8059.004419999999</v>
          </cell>
          <cell r="P411">
            <v>-7707.586489999998</v>
          </cell>
          <cell r="Q411">
            <v>-7777.666659999999</v>
          </cell>
          <cell r="R411">
            <v>-11078.303299999998</v>
          </cell>
          <cell r="S411">
            <v>-12103.93761</v>
          </cell>
          <cell r="T411">
            <v>-14844.326520000002</v>
          </cell>
          <cell r="U411">
            <v>-17645.54755</v>
          </cell>
          <cell r="V411">
            <v>-17458.939380000018</v>
          </cell>
          <cell r="W411">
            <v>-19656.599200000026</v>
          </cell>
          <cell r="X411">
            <v>-28552.165800000024</v>
          </cell>
          <cell r="Y411">
            <v>-37389.75524000002</v>
          </cell>
          <cell r="Z411">
            <v>-46055.96231</v>
          </cell>
          <cell r="AA411">
            <v>-63125.23815000018</v>
          </cell>
          <cell r="AB411">
            <v>-63934.710260000174</v>
          </cell>
          <cell r="AC411">
            <v>-66908.89151000019</v>
          </cell>
          <cell r="AD411">
            <v>-72412.60944000017</v>
          </cell>
          <cell r="AE411">
            <v>-84189.47072000001</v>
          </cell>
          <cell r="AF411">
            <v>-86754.36566000005</v>
          </cell>
          <cell r="AG411">
            <v>-87398.38814000007</v>
          </cell>
          <cell r="AH411">
            <v>-86008.0694000005</v>
          </cell>
          <cell r="AI411">
            <v>-69852.33342000077</v>
          </cell>
        </row>
        <row r="412">
          <cell r="A412" t="str">
            <v>Övrkostn4Q</v>
          </cell>
          <cell r="B412" t="str">
            <v>Övriga kostnader</v>
          </cell>
          <cell r="G412">
            <v>-121891.3833699254</v>
          </cell>
          <cell r="H412">
            <v>-124507.49381462349</v>
          </cell>
          <cell r="I412">
            <v>-125766.8096854676</v>
          </cell>
          <cell r="J412">
            <v>-120217.07547675</v>
          </cell>
          <cell r="K412">
            <v>-118355.2673074108</v>
          </cell>
          <cell r="L412">
            <v>-117129.60644389852</v>
          </cell>
          <cell r="M412">
            <v>-117267.32300041761</v>
          </cell>
          <cell r="N412">
            <v>-117965.55182687947</v>
          </cell>
          <cell r="O412">
            <v>-123078.98314770788</v>
          </cell>
          <cell r="P412">
            <v>-129258.4462065534</v>
          </cell>
          <cell r="Q412">
            <v>-138972.17476272874</v>
          </cell>
          <cell r="R412">
            <v>-150267.0725481147</v>
          </cell>
          <cell r="S412">
            <v>-164352.03021936212</v>
          </cell>
          <cell r="T412">
            <v>-180285.71023574597</v>
          </cell>
          <cell r="U412">
            <v>-188446.0302999349</v>
          </cell>
          <cell r="V412">
            <v>-189718.9719163006</v>
          </cell>
          <cell r="W412">
            <v>-225446.7752203893</v>
          </cell>
          <cell r="X412">
            <v>-213274.57409285527</v>
          </cell>
          <cell r="Y412">
            <v>-207395.0706378149</v>
          </cell>
          <cell r="Z412">
            <v>-205522.5153526776</v>
          </cell>
          <cell r="AA412">
            <v>-169354.9575720586</v>
          </cell>
          <cell r="AB412">
            <v>-174772.0305258035</v>
          </cell>
          <cell r="AC412">
            <v>-179363.8209958388</v>
          </cell>
          <cell r="AD412">
            <v>-187792.35518296692</v>
          </cell>
          <cell r="AE412">
            <v>-187852.5386190226</v>
          </cell>
          <cell r="AF412">
            <v>-181938.9080560308</v>
          </cell>
          <cell r="AG412">
            <v>-186872.15261569238</v>
          </cell>
          <cell r="AH412">
            <v>-183842.67862580868</v>
          </cell>
          <cell r="AI412">
            <v>-204271.65055980667</v>
          </cell>
        </row>
        <row r="413">
          <cell r="B413" t="str">
            <v>Rörelsens kostnader före kreditförluster</v>
          </cell>
          <cell r="D413">
            <v>0</v>
          </cell>
          <cell r="E413">
            <v>0</v>
          </cell>
          <cell r="F413">
            <v>0</v>
          </cell>
          <cell r="G413">
            <v>-382741.4570099257</v>
          </cell>
          <cell r="H413">
            <v>-394950.84380462364</v>
          </cell>
          <cell r="I413">
            <v>-405540.56904546777</v>
          </cell>
          <cell r="J413">
            <v>-407868.25355675013</v>
          </cell>
          <cell r="K413">
            <v>-410997.77459741104</v>
          </cell>
          <cell r="L413">
            <v>-416092.2263938989</v>
          </cell>
          <cell r="M413">
            <v>-421512.5917804179</v>
          </cell>
          <cell r="N413">
            <v>-424966.5175142562</v>
          </cell>
          <cell r="O413">
            <v>-443246.0983011494</v>
          </cell>
          <cell r="P413">
            <v>-457902.66490605986</v>
          </cell>
          <cell r="Q413">
            <v>-479131.13594272884</v>
          </cell>
          <cell r="R413">
            <v>-505762.2312707381</v>
          </cell>
          <cell r="S413">
            <v>-534835.9424459208</v>
          </cell>
          <cell r="T413">
            <v>-562896.7626962397</v>
          </cell>
          <cell r="U413">
            <v>-585457.314569935</v>
          </cell>
          <cell r="V413">
            <v>-597038.7208063006</v>
          </cell>
          <cell r="W413">
            <v>-629313.697270389</v>
          </cell>
          <cell r="X413">
            <v>-641398.743352855</v>
          </cell>
          <cell r="Y413">
            <v>-654127.9792626107</v>
          </cell>
          <cell r="Z413">
            <v>-667981.4135622694</v>
          </cell>
          <cell r="AA413">
            <v>-665522.0953064468</v>
          </cell>
          <cell r="AB413">
            <v>-680170.5877358037</v>
          </cell>
          <cell r="AC413">
            <v>-699761.2951163421</v>
          </cell>
          <cell r="AD413">
            <v>-728540.9033232841</v>
          </cell>
          <cell r="AE413">
            <v>-762592.8481791535</v>
          </cell>
          <cell r="AF413">
            <v>-786143.2087051598</v>
          </cell>
          <cell r="AG413">
            <v>-817113.5019222426</v>
          </cell>
          <cell r="AH413">
            <v>-832385.9221105245</v>
          </cell>
          <cell r="AI413">
            <v>-864038.7052226877</v>
          </cell>
        </row>
        <row r="414">
          <cell r="B414" t="str">
            <v>Check</v>
          </cell>
          <cell r="G414">
            <v>1.4649999967077747</v>
          </cell>
          <cell r="H414">
            <v>3.006157696596347</v>
          </cell>
          <cell r="I414">
            <v>0.41277449077460915</v>
          </cell>
          <cell r="J414">
            <v>1.2124976171180606</v>
          </cell>
          <cell r="K414">
            <v>-0.23412133497186005</v>
          </cell>
          <cell r="L414">
            <v>-1.545909034088254</v>
          </cell>
          <cell r="M414">
            <v>-0.24322582816239446</v>
          </cell>
          <cell r="N414">
            <v>0.02375104423845187</v>
          </cell>
          <cell r="O414">
            <v>0.22936999739613384</v>
          </cell>
          <cell r="P414">
            <v>1.999660162255168E-05</v>
          </cell>
          <cell r="Q414">
            <v>1.9995844922959805E-05</v>
          </cell>
          <cell r="R414">
            <v>2.0001083612442017E-05</v>
          </cell>
          <cell r="S414">
            <v>0.00021000334527343512</v>
          </cell>
          <cell r="T414">
            <v>0.0001900044735521078</v>
          </cell>
          <cell r="U414">
            <v>3.3321900086011738</v>
          </cell>
          <cell r="V414">
            <v>0.00023000617511570454</v>
          </cell>
          <cell r="W414">
            <v>3.999995533376932E-05</v>
          </cell>
          <cell r="X414">
            <v>3.999890759587288E-05</v>
          </cell>
          <cell r="Y414">
            <v>-3.0319600062211975</v>
          </cell>
          <cell r="Z414">
            <v>0.29999999853316694</v>
          </cell>
          <cell r="AA414">
            <v>-1.5133991837501526E-09</v>
          </cell>
          <cell r="AB414">
            <v>-1.6298145055770874E-09</v>
          </cell>
          <cell r="AC414">
            <v>-0.300000001094304</v>
          </cell>
          <cell r="AD414">
            <v>-0.30000000714790076</v>
          </cell>
          <cell r="AE414">
            <v>0.0003333265194669366</v>
          </cell>
          <cell r="AF414">
            <v>0.00033332628663629293</v>
          </cell>
          <cell r="AG414">
            <v>0</v>
          </cell>
          <cell r="AH414">
            <v>0.00033332023303955793</v>
          </cell>
          <cell r="AI414">
            <v>2.7939677238464355E-09</v>
          </cell>
        </row>
        <row r="416">
          <cell r="B416" t="str">
            <v>Resultat före kreditförluster </v>
          </cell>
          <cell r="D416">
            <v>0</v>
          </cell>
          <cell r="E416">
            <v>0</v>
          </cell>
          <cell r="F416">
            <v>0</v>
          </cell>
          <cell r="G416">
            <v>295328.82307476277</v>
          </cell>
          <cell r="H416">
            <v>334312.0082410075</v>
          </cell>
          <cell r="I416">
            <v>388526.91048256855</v>
          </cell>
          <cell r="J416">
            <v>425716.4552495843</v>
          </cell>
          <cell r="K416">
            <v>484842.5709510328</v>
          </cell>
          <cell r="L416">
            <v>484466.76419110066</v>
          </cell>
          <cell r="M416">
            <v>474661.2848195815</v>
          </cell>
          <cell r="N416">
            <v>488639.92050074285</v>
          </cell>
          <cell r="O416">
            <v>465380.70134884916</v>
          </cell>
          <cell r="P416">
            <v>471134.46271394065</v>
          </cell>
          <cell r="Q416">
            <v>462782.38943726465</v>
          </cell>
          <cell r="R416">
            <v>444130.1923092575</v>
          </cell>
          <cell r="S416">
            <v>440660.63318407326</v>
          </cell>
          <cell r="T416">
            <v>439425.06180374825</v>
          </cell>
          <cell r="U416">
            <v>426997.310080054</v>
          </cell>
          <cell r="V416">
            <v>455834.5262036768</v>
          </cell>
          <cell r="W416">
            <v>419683.11813958385</v>
          </cell>
          <cell r="X416">
            <v>403938.4205697902</v>
          </cell>
          <cell r="Y416">
            <v>431624.3419818117</v>
          </cell>
          <cell r="Z416">
            <v>463711.2610857319</v>
          </cell>
          <cell r="AA416">
            <v>527927.8416935306</v>
          </cell>
          <cell r="AB416">
            <v>787281.9706175803</v>
          </cell>
          <cell r="AC416">
            <v>1009236.4216983065</v>
          </cell>
          <cell r="AD416">
            <v>1242828.029811668</v>
          </cell>
          <cell r="AE416">
            <v>1586188.3923981087</v>
          </cell>
          <cell r="AF416">
            <v>1977730.14717843</v>
          </cell>
          <cell r="AG416">
            <v>2174682.7573818117</v>
          </cell>
          <cell r="AH416">
            <v>2350944.0782331605</v>
          </cell>
          <cell r="AI416">
            <v>2437424.283416706</v>
          </cell>
        </row>
        <row r="418">
          <cell r="B418" t="str">
            <v>Kreditförluster, netto</v>
          </cell>
          <cell r="G418">
            <v>390.80300000000005</v>
          </cell>
          <cell r="H418">
            <v>403.83000000000004</v>
          </cell>
          <cell r="I418">
            <v>290.1060000000001</v>
          </cell>
          <cell r="J418">
            <v>153.45100000000008</v>
          </cell>
          <cell r="K418">
            <v>-215.66199999999995</v>
          </cell>
          <cell r="L418">
            <v>-245.77899999999997</v>
          </cell>
          <cell r="M418">
            <v>-251.40499999999997</v>
          </cell>
          <cell r="N418">
            <v>-375.404</v>
          </cell>
          <cell r="O418">
            <v>-504.995</v>
          </cell>
          <cell r="P418">
            <v>-159.24</v>
          </cell>
          <cell r="Q418">
            <v>130.962</v>
          </cell>
          <cell r="R418">
            <v>383.044</v>
          </cell>
          <cell r="S418">
            <v>390.653</v>
          </cell>
          <cell r="T418">
            <v>527.7888099999996</v>
          </cell>
          <cell r="U418">
            <v>-241.8671900000004</v>
          </cell>
          <cell r="V418">
            <v>-761.5451900000004</v>
          </cell>
          <cell r="W418">
            <v>-1160.97629</v>
          </cell>
          <cell r="X418">
            <v>-2694.1930999999995</v>
          </cell>
          <cell r="Y418">
            <v>-341.2655000000018</v>
          </cell>
          <cell r="Z418">
            <v>-358.1105400000007</v>
          </cell>
          <cell r="AA418">
            <v>329.8007999999991</v>
          </cell>
          <cell r="AB418">
            <v>2033.8076299999993</v>
          </cell>
          <cell r="AC418">
            <v>-4585.475749999999</v>
          </cell>
          <cell r="AD418">
            <v>-4541.905180000001</v>
          </cell>
          <cell r="AE418">
            <v>-3871.4396300000017</v>
          </cell>
          <cell r="AF418">
            <v>-2959.0307</v>
          </cell>
          <cell r="AG418">
            <v>1149.0938799999988</v>
          </cell>
          <cell r="AH418">
            <v>1037.4853799999987</v>
          </cell>
          <cell r="AI418">
            <v>-242.1119799999987</v>
          </cell>
        </row>
        <row r="419">
          <cell r="B419" t="str">
            <v>Andelar i ägarintressens resultat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-655.2</v>
          </cell>
          <cell r="X419">
            <v>-2920.446</v>
          </cell>
          <cell r="Y419">
            <v>-5415.039</v>
          </cell>
          <cell r="Z419">
            <v>-7055.811999999999</v>
          </cell>
          <cell r="AA419">
            <v>-8241.947</v>
          </cell>
          <cell r="AB419">
            <v>-8369.798</v>
          </cell>
          <cell r="AC419">
            <v>-7970.441999999999</v>
          </cell>
          <cell r="AD419">
            <v>-7669.586</v>
          </cell>
          <cell r="AE419">
            <v>-5828.251</v>
          </cell>
          <cell r="AF419">
            <v>-3435.154</v>
          </cell>
          <cell r="AG419">
            <v>-1339.9170000000004</v>
          </cell>
          <cell r="AH419">
            <v>0</v>
          </cell>
          <cell r="AI419">
            <v>0</v>
          </cell>
        </row>
        <row r="420">
          <cell r="B420" t="str">
            <v>Rörelseresultat</v>
          </cell>
          <cell r="D420">
            <v>0</v>
          </cell>
          <cell r="E420">
            <v>0</v>
          </cell>
          <cell r="F420">
            <v>0</v>
          </cell>
          <cell r="G420">
            <v>295719.6260747628</v>
          </cell>
          <cell r="H420">
            <v>334715.8382410075</v>
          </cell>
          <cell r="I420">
            <v>388817.0164825686</v>
          </cell>
          <cell r="J420">
            <v>425869.9062495843</v>
          </cell>
          <cell r="K420">
            <v>484626.9089510328</v>
          </cell>
          <cell r="L420">
            <v>484220.9851911007</v>
          </cell>
          <cell r="M420">
            <v>474409.87981958146</v>
          </cell>
          <cell r="N420">
            <v>488264.5165007429</v>
          </cell>
          <cell r="O420">
            <v>464875.70634884917</v>
          </cell>
          <cell r="P420">
            <v>470975.22271394066</v>
          </cell>
          <cell r="Q420">
            <v>462913.35143726465</v>
          </cell>
          <cell r="R420">
            <v>444513.2363092575</v>
          </cell>
          <cell r="S420">
            <v>441051.28618407325</v>
          </cell>
          <cell r="T420">
            <v>439952.85061374825</v>
          </cell>
          <cell r="U420">
            <v>426755.44289005396</v>
          </cell>
          <cell r="V420">
            <v>455072.98101367685</v>
          </cell>
          <cell r="W420">
            <v>417866.9418495838</v>
          </cell>
          <cell r="X420">
            <v>398323.7814697902</v>
          </cell>
          <cell r="Y420">
            <v>425868.0374818117</v>
          </cell>
          <cell r="Z420">
            <v>456297.3385457319</v>
          </cell>
          <cell r="AA420">
            <v>520015.69549353054</v>
          </cell>
          <cell r="AB420">
            <v>780945.9802475804</v>
          </cell>
          <cell r="AC420">
            <v>996680.5039483064</v>
          </cell>
          <cell r="AD420">
            <v>1230616.538631668</v>
          </cell>
          <cell r="AE420">
            <v>1576488.7017681089</v>
          </cell>
          <cell r="AF420">
            <v>1971335.96247843</v>
          </cell>
          <cell r="AG420">
            <v>2174491.934261812</v>
          </cell>
          <cell r="AH420">
            <v>2351981.5636131605</v>
          </cell>
          <cell r="AI420">
            <v>2437182.171436706</v>
          </cell>
        </row>
        <row r="421">
          <cell r="B421" t="str">
            <v>Check</v>
          </cell>
          <cell r="G421">
            <v>-0.08717000356409699</v>
          </cell>
          <cell r="H421">
            <v>0.444314252526965</v>
          </cell>
          <cell r="I421">
            <v>0.8123360447934829</v>
          </cell>
          <cell r="J421">
            <v>-0.19493582885479555</v>
          </cell>
          <cell r="K421">
            <v>-0.6712397787487134</v>
          </cell>
          <cell r="L421">
            <v>-1.178024033550173</v>
          </cell>
          <cell r="M421">
            <v>-1.0088658272870816</v>
          </cell>
          <cell r="N421">
            <v>0.2107460424886085</v>
          </cell>
          <cell r="O421">
            <v>0.45636999455746263</v>
          </cell>
          <cell r="P421">
            <v>0.008349992276635021</v>
          </cell>
          <cell r="Q421">
            <v>-0.09767000144347548</v>
          </cell>
          <cell r="R421">
            <v>-0.26366999628953636</v>
          </cell>
          <cell r="S421">
            <v>0.36964001157321036</v>
          </cell>
          <cell r="T421">
            <v>0.5882900186115876</v>
          </cell>
          <cell r="U421">
            <v>4.045080023468472</v>
          </cell>
          <cell r="V421">
            <v>0.7581200301647186</v>
          </cell>
          <cell r="W421">
            <v>0.11881982686463743</v>
          </cell>
          <cell r="X421">
            <v>0.11881982954218984</v>
          </cell>
          <cell r="Y421">
            <v>-3.0379201407777146</v>
          </cell>
          <cell r="Z421">
            <v>0.29303982632700354</v>
          </cell>
          <cell r="AA421">
            <v>-0.0009699744405224919</v>
          </cell>
          <cell r="AB421">
            <v>-0.0009699754882603884</v>
          </cell>
          <cell r="AC421">
            <v>-0.3081700048642233</v>
          </cell>
          <cell r="AD421">
            <v>-0.30716997128911316</v>
          </cell>
          <cell r="AE421">
            <v>0.00036336365155875683</v>
          </cell>
          <cell r="AF421">
            <v>0.0003633215092122555</v>
          </cell>
          <cell r="AG421">
            <v>0</v>
          </cell>
          <cell r="AH421">
            <v>0.007533274590969086</v>
          </cell>
          <cell r="AI421">
            <v>-1.4016404747962952E-07</v>
          </cell>
        </row>
        <row r="423">
          <cell r="B423" t="str">
            <v>Nyckeltal 4Q</v>
          </cell>
        </row>
        <row r="424">
          <cell r="A424" t="str">
            <v>Rörelsemarg4Q</v>
          </cell>
          <cell r="B424" t="str">
            <v>Rörelsemarginal, %</v>
          </cell>
          <cell r="D424" t="e">
            <v>#DIV/0!</v>
          </cell>
          <cell r="E424" t="e">
            <v>#DIV/0!</v>
          </cell>
          <cell r="F424" t="e">
            <v>#DIV/0!</v>
          </cell>
          <cell r="G424">
            <v>0.4361203027519143</v>
          </cell>
          <cell r="H424">
            <v>0.4589805309689516</v>
          </cell>
          <cell r="I424">
            <v>0.48965314174692115</v>
          </cell>
          <cell r="J424">
            <v>0.510890364372481</v>
          </cell>
          <cell r="K424">
            <v>0.5409739511509234</v>
          </cell>
          <cell r="L424">
            <v>0.5376876376636737</v>
          </cell>
          <cell r="M424">
            <v>0.5293717062562726</v>
          </cell>
          <cell r="N424">
            <v>0.5344363422754624</v>
          </cell>
          <cell r="O424">
            <v>0.5116248461514392</v>
          </cell>
          <cell r="P424">
            <v>0.506949843918061</v>
          </cell>
          <cell r="Q424">
            <v>0.4914605102323882</v>
          </cell>
          <cell r="R424">
            <v>0.46796151332666835</v>
          </cell>
          <cell r="S424">
            <v>0.45213022763178</v>
          </cell>
          <cell r="T424">
            <v>0.4389340529286753</v>
          </cell>
          <cell r="U424">
            <v>0.42150944554945907</v>
          </cell>
          <cell r="V424">
            <v>0.4322205097816319</v>
          </cell>
          <cell r="W424">
            <v>0.39834917248080737</v>
          </cell>
          <cell r="X424">
            <v>0.38104820987523397</v>
          </cell>
          <cell r="Y424">
            <v>0.39223033979915084</v>
          </cell>
          <cell r="Z424">
            <v>0.4031992471222985</v>
          </cell>
          <cell r="AA424">
            <v>0.4357247663470338</v>
          </cell>
          <cell r="AB424">
            <v>0.5321780083099221</v>
          </cell>
          <cell r="AC424">
            <v>0.5831957472715039</v>
          </cell>
          <cell r="AD424">
            <v>0.6242445111380197</v>
          </cell>
          <cell r="AE424">
            <v>0.67119435172424</v>
          </cell>
          <cell r="AF424">
            <v>0.7132511909866927</v>
          </cell>
          <cell r="AG424" t="e">
            <v>#DIV/0!</v>
          </cell>
          <cell r="AH424">
            <v>0.7388431502774984</v>
          </cell>
          <cell r="AI424">
            <v>0.7382127801593463</v>
          </cell>
        </row>
        <row r="425">
          <cell r="A425" t="str">
            <v>Vinstmarg4Q</v>
          </cell>
          <cell r="B425" t="str">
            <v>Vinstmarginal, %</v>
          </cell>
          <cell r="D425" t="e">
            <v>#DIV/0!</v>
          </cell>
          <cell r="E425" t="e">
            <v>#DIV/0!</v>
          </cell>
          <cell r="F425" t="e">
            <v>#DIV/0!</v>
          </cell>
          <cell r="G425">
            <v>0.36804433348850407</v>
          </cell>
          <cell r="H425">
            <v>0.3886766470965371</v>
          </cell>
          <cell r="I425">
            <v>0.41808656940986305</v>
          </cell>
          <cell r="J425">
            <v>0.4377334863437392</v>
          </cell>
          <cell r="K425">
            <v>0.4632245976500451</v>
          </cell>
          <cell r="L425">
            <v>0.45987671017086285</v>
          </cell>
          <cell r="M425">
            <v>0.45112380166605026</v>
          </cell>
          <cell r="N425">
            <v>0.4554976374628079</v>
          </cell>
          <cell r="O425">
            <v>0.43903363318347277</v>
          </cell>
          <cell r="P425">
            <v>0.4347432286987415</v>
          </cell>
          <cell r="Q425">
            <v>0.4228657600561919</v>
          </cell>
          <cell r="R425">
            <v>0.4017002274062868</v>
          </cell>
          <cell r="S425">
            <v>0.3880503027108926</v>
          </cell>
          <cell r="T425">
            <v>0.37808072844620544</v>
          </cell>
          <cell r="U425">
            <v>0.3650861618530137</v>
          </cell>
          <cell r="V425">
            <v>0.3677898525004285</v>
          </cell>
          <cell r="W425">
            <v>0.33276577298962046</v>
          </cell>
          <cell r="X425">
            <v>0.3180321966898047</v>
          </cell>
          <cell r="Y425">
            <v>0.32634207778677027</v>
          </cell>
          <cell r="Z425">
            <v>0.3408613783755337</v>
          </cell>
          <cell r="AA425">
            <v>0.3744881128908283</v>
          </cell>
          <cell r="AB425">
            <v>0.4529355186533263</v>
          </cell>
          <cell r="AC425">
            <v>0.49402206707923374</v>
          </cell>
          <cell r="AD425">
            <v>0.5263616535823016</v>
          </cell>
          <cell r="AE425">
            <v>0.5682113779597449</v>
          </cell>
          <cell r="AF425">
            <v>0.6011683679886024</v>
          </cell>
          <cell r="AG425" t="e">
            <v>#DIV/0!</v>
          </cell>
          <cell r="AH425">
            <v>0.622428186594246</v>
          </cell>
          <cell r="AI425">
            <v>0.6199386789067556</v>
          </cell>
        </row>
        <row r="426">
          <cell r="A426" t="str">
            <v>KItal4Q</v>
          </cell>
          <cell r="B426" t="str">
            <v>K/I-tal, %</v>
          </cell>
          <cell r="D426" t="e">
            <v>#DIV/0!</v>
          </cell>
          <cell r="E426" t="e">
            <v>#DIV/0!</v>
          </cell>
          <cell r="F426" t="e">
            <v>#DIV/0!</v>
          </cell>
          <cell r="G426">
            <v>0.5644560444292953</v>
          </cell>
          <cell r="H426">
            <v>0.5415731999780994</v>
          </cell>
          <cell r="I426">
            <v>0.5107122073747745</v>
          </cell>
          <cell r="J426">
            <v>0.489293640018244</v>
          </cell>
          <cell r="K426">
            <v>0.45878493443067353</v>
          </cell>
          <cell r="L426">
            <v>0.4620390867219089</v>
          </cell>
          <cell r="M426">
            <v>0.47034737825955786</v>
          </cell>
          <cell r="N426">
            <v>0.46515245898900714</v>
          </cell>
          <cell r="O426">
            <v>0.48781937575129036</v>
          </cell>
          <cell r="P426">
            <v>0.49287875281522553</v>
          </cell>
          <cell r="Q426">
            <v>0.508678528023305</v>
          </cell>
          <cell r="R426">
            <v>0.5324417366591452</v>
          </cell>
          <cell r="S426">
            <v>0.548270237999587</v>
          </cell>
          <cell r="T426">
            <v>0.5615925129780283</v>
          </cell>
          <cell r="U426">
            <v>0.5782516627374629</v>
          </cell>
          <cell r="V426">
            <v>0.5670561888675362</v>
          </cell>
          <cell r="W426">
            <v>0.5999194818585851</v>
          </cell>
          <cell r="X426">
            <v>0.6135806633191817</v>
          </cell>
          <cell r="Y426">
            <v>0.602467986495928</v>
          </cell>
          <cell r="Z426">
            <v>0.5902495727281054</v>
          </cell>
          <cell r="AA426">
            <v>0.5576455913352334</v>
          </cell>
          <cell r="AB426">
            <v>0.46350431181816604</v>
          </cell>
          <cell r="AC426">
            <v>0.40945730446373935</v>
          </cell>
          <cell r="AD426">
            <v>0.3695610667935578</v>
          </cell>
          <cell r="AE426">
            <v>0.3246759786146161</v>
          </cell>
          <cell r="AF426">
            <v>0.28443532215027184</v>
          </cell>
          <cell r="AG426" t="e">
            <v>#DIV/0!</v>
          </cell>
          <cell r="AH426">
            <v>0.26148276170069473</v>
          </cell>
          <cell r="AI426">
            <v>0.26171388508547594</v>
          </cell>
        </row>
        <row r="427">
          <cell r="A427" t="str">
            <v>AvkastEK4Q</v>
          </cell>
          <cell r="B427" t="str">
            <v>Avkastning på eget kapital, % (årsbasis)</v>
          </cell>
          <cell r="G427">
            <v>0.3201615758796129</v>
          </cell>
          <cell r="H427">
            <v>0.3714611531897088</v>
          </cell>
          <cell r="I427">
            <v>0.42946123221749694</v>
          </cell>
          <cell r="J427">
            <v>0.43550576438782607</v>
          </cell>
          <cell r="K427">
            <v>0.4541677712393315</v>
          </cell>
          <cell r="L427">
            <v>0.4159912429355852</v>
          </cell>
          <cell r="M427">
            <v>0.37717024497690366</v>
          </cell>
          <cell r="N427">
            <v>0.3677993435139027</v>
          </cell>
          <cell r="O427">
            <v>0.33480449477008317</v>
          </cell>
          <cell r="P427">
            <v>0.34059036116532154</v>
          </cell>
          <cell r="Q427">
            <v>0.33803512429893</v>
          </cell>
          <cell r="R427">
            <v>0.31138125723336224</v>
          </cell>
          <cell r="S427">
            <v>0.2981845643597652</v>
          </cell>
          <cell r="T427">
            <v>0.3013237815794455</v>
          </cell>
          <cell r="U427">
            <v>0.28371549440802424</v>
          </cell>
          <cell r="V427">
            <v>0.28198953998356</v>
          </cell>
          <cell r="W427">
            <v>0.24405359321823544</v>
          </cell>
          <cell r="X427">
            <v>0.23279370208670058</v>
          </cell>
          <cell r="Y427">
            <v>0.23873301957238222</v>
          </cell>
          <cell r="Z427">
            <v>0.24301649883093324</v>
          </cell>
          <cell r="AA427">
            <v>0.26782113533933927</v>
          </cell>
          <cell r="AB427">
            <v>0.3879160798729391</v>
          </cell>
          <cell r="AC427">
            <v>0.45274863440429647</v>
          </cell>
          <cell r="AD427">
            <v>0.49836931918519495</v>
          </cell>
          <cell r="AE427">
            <v>0.5682378170088417</v>
          </cell>
          <cell r="AF427">
            <v>0.6168548739417937</v>
          </cell>
          <cell r="AG427">
            <v>0</v>
          </cell>
          <cell r="AH427">
            <v>0.5428492615389895</v>
          </cell>
          <cell r="AI427">
            <v>0.5032602369263175</v>
          </cell>
        </row>
        <row r="428">
          <cell r="A428" t="str">
            <v>AvkastTillg4Q</v>
          </cell>
          <cell r="B428" t="str">
            <v>Avkastning på tillgångar, % (årsbasis)</v>
          </cell>
          <cell r="G428">
            <v>0.003967589794440025</v>
          </cell>
          <cell r="H428">
            <v>0.004190345530167075</v>
          </cell>
          <cell r="I428">
            <v>0.004562198057670564</v>
          </cell>
          <cell r="J428">
            <v>0.004727056253117897</v>
          </cell>
          <cell r="K428">
            <v>0.0050686643112194014</v>
          </cell>
          <cell r="L428">
            <v>0.004788960113888997</v>
          </cell>
          <cell r="M428">
            <v>0.0045313829898698385</v>
          </cell>
          <cell r="N428">
            <v>0.004522419215371014</v>
          </cell>
          <cell r="O428">
            <v>0.00420628588664897</v>
          </cell>
          <cell r="P428">
            <v>0.004098824897072918</v>
          </cell>
          <cell r="Q428">
            <v>0.003865854517753357</v>
          </cell>
          <cell r="R428">
            <v>0.0035429145864064554</v>
          </cell>
          <cell r="S428">
            <v>0.003415979261938793</v>
          </cell>
          <cell r="T428">
            <v>0.0033044738148368304</v>
          </cell>
          <cell r="U428">
            <v>0.0031209900135114386</v>
          </cell>
          <cell r="V428">
            <v>0.003156927711698711</v>
          </cell>
          <cell r="W428">
            <v>0.0028240315227038683</v>
          </cell>
          <cell r="X428">
            <v>0.0026048863708334393</v>
          </cell>
          <cell r="Y428">
            <v>0.0026727198917793978</v>
          </cell>
          <cell r="Z428">
            <v>0.0028083931658348335</v>
          </cell>
          <cell r="AA428">
            <v>0.003152820519680375</v>
          </cell>
          <cell r="AB428">
            <v>0.004456892849814694</v>
          </cell>
          <cell r="AC428">
            <v>0.005388184879839256</v>
          </cell>
          <cell r="AD428">
            <v>0.006247435207810053</v>
          </cell>
          <cell r="AE428">
            <v>0.00753654285425441</v>
          </cell>
          <cell r="AF428">
            <v>0.008622465502215819</v>
          </cell>
          <cell r="AG428">
            <v>0</v>
          </cell>
          <cell r="AH428">
            <v>0.008644728539547886</v>
          </cell>
          <cell r="AI428">
            <v>0.008296883727374178</v>
          </cell>
        </row>
        <row r="429">
          <cell r="A429" t="str">
            <v>Kreditförlnivå4Q</v>
          </cell>
          <cell r="B429" t="str">
            <v>Kreditförlustnivå, %</v>
          </cell>
          <cell r="G429">
            <v>2.94172240107582E-05</v>
          </cell>
          <cell r="H429">
            <v>2.830652753891533E-05</v>
          </cell>
          <cell r="I429">
            <v>1.977844611663939E-05</v>
          </cell>
          <cell r="J429">
            <v>1.0548562143996813E-05</v>
          </cell>
          <cell r="K429">
            <v>-2.1820264147409164E-05</v>
          </cell>
          <cell r="L429">
            <v>-2.1955288378366528E-05</v>
          </cell>
          <cell r="M429">
            <v>-1.78080629797422E-05</v>
          </cell>
          <cell r="N429">
            <v>-3.011286995770699E-05</v>
          </cell>
          <cell r="O429">
            <v>-6.127387606327547E-05</v>
          </cell>
          <cell r="P429">
            <v>-1.603911248091623E-05</v>
          </cell>
          <cell r="Q429">
            <v>1.1251175204825137E-05</v>
          </cell>
          <cell r="R429">
            <v>3.722839605272294E-05</v>
          </cell>
          <cell r="S429">
            <v>4.003749199411196E-05</v>
          </cell>
          <cell r="T429">
            <v>4.626902874992696E-05</v>
          </cell>
          <cell r="U429">
            <v>-2.1373823732491177E-05</v>
          </cell>
          <cell r="V429">
            <v>-6.624719033869174E-05</v>
          </cell>
          <cell r="W429">
            <v>-0.00010331291220226421</v>
          </cell>
          <cell r="X429">
            <v>-0.00021482783589356724</v>
          </cell>
          <cell r="Y429">
            <v>-2.7275429111438947E-05</v>
          </cell>
          <cell r="Z429">
            <v>-2.752837241815822E-05</v>
          </cell>
          <cell r="AA429">
            <v>2.9309724436566077E-05</v>
          </cell>
          <cell r="AB429">
            <v>0.00014363324742026535</v>
          </cell>
          <cell r="AC429">
            <v>-0.00032112565087926326</v>
          </cell>
          <cell r="AD429">
            <v>-0.00029669196739718</v>
          </cell>
          <cell r="AE429">
            <v>-0.0002603147198684851</v>
          </cell>
          <cell r="AF429">
            <v>-0.000190862406729784</v>
          </cell>
          <cell r="AG429">
            <v>6.781138107554032E-05</v>
          </cell>
          <cell r="AH429">
            <v>6.0701126335557935E-05</v>
          </cell>
          <cell r="AI429">
            <v>-1.3045715973710366E-05</v>
          </cell>
        </row>
        <row r="431">
          <cell r="A431" t="str">
            <v>Invest4Q</v>
          </cell>
          <cell r="B431" t="str">
            <v>Investeringar, kSEK</v>
          </cell>
          <cell r="D431">
            <v>5233</v>
          </cell>
          <cell r="E431">
            <v>6232.058</v>
          </cell>
          <cell r="F431">
            <v>8343</v>
          </cell>
          <cell r="G431">
            <v>11960</v>
          </cell>
          <cell r="H431">
            <v>15684</v>
          </cell>
          <cell r="I431">
            <v>20021</v>
          </cell>
          <cell r="J431">
            <v>23775</v>
          </cell>
          <cell r="K431">
            <v>27941</v>
          </cell>
          <cell r="L431">
            <v>28601.267</v>
          </cell>
          <cell r="M431">
            <v>26933</v>
          </cell>
          <cell r="N431">
            <v>29188</v>
          </cell>
          <cell r="O431">
            <v>35678</v>
          </cell>
          <cell r="P431">
            <v>36328.733</v>
          </cell>
          <cell r="Q431">
            <v>49555</v>
          </cell>
          <cell r="R431">
            <v>49451.636</v>
          </cell>
          <cell r="S431">
            <v>50251</v>
          </cell>
          <cell r="T431">
            <v>53964</v>
          </cell>
          <cell r="U431">
            <v>40474</v>
          </cell>
          <cell r="V431">
            <v>40582.364</v>
          </cell>
          <cell r="W431">
            <v>71415</v>
          </cell>
          <cell r="X431">
            <v>62445.6168</v>
          </cell>
          <cell r="Y431">
            <v>58880.6308</v>
          </cell>
          <cell r="Z431">
            <v>51421.77554000002</v>
          </cell>
          <cell r="AA431">
            <v>9605.003540000012</v>
          </cell>
          <cell r="AB431">
            <v>14694.312290000003</v>
          </cell>
          <cell r="AC431">
            <v>38350.90933999997</v>
          </cell>
          <cell r="AD431">
            <v>49841.918949999985</v>
          </cell>
          <cell r="AE431">
            <v>62575.23307</v>
          </cell>
          <cell r="AF431">
            <v>74755.22177000002</v>
          </cell>
          <cell r="AG431">
            <v>81830.75872000004</v>
          </cell>
          <cell r="AH431">
            <v>101324.75512000005</v>
          </cell>
          <cell r="AI431">
            <v>56112.09324999999</v>
          </cell>
        </row>
        <row r="432">
          <cell r="A432" t="str">
            <v>SparkapPerKund4Q</v>
          </cell>
          <cell r="B432" t="str">
            <v>Sparkapital/Kund, SEK</v>
          </cell>
          <cell r="X432">
            <v>385480.5598933814</v>
          </cell>
          <cell r="Y432">
            <v>398179.0801777087</v>
          </cell>
          <cell r="Z432">
            <v>401545.37883230473</v>
          </cell>
          <cell r="AA432">
            <v>417564.0486104172</v>
          </cell>
          <cell r="AB432">
            <v>346502.7971664453</v>
          </cell>
          <cell r="AC432">
            <v>398532.91142818163</v>
          </cell>
          <cell r="AD432">
            <v>430386.20033028704</v>
          </cell>
          <cell r="AE432">
            <v>445595.3880694941</v>
          </cell>
          <cell r="AF432">
            <v>456295.6162539287</v>
          </cell>
          <cell r="AG432">
            <v>469997.24856311816</v>
          </cell>
          <cell r="AH432">
            <v>462733.7096408786</v>
          </cell>
          <cell r="AI432">
            <v>487670.2545961236</v>
          </cell>
        </row>
        <row r="433">
          <cell r="A433" t="str">
            <v>Courtageprocent4Q</v>
          </cell>
          <cell r="B433" t="str">
            <v>Courtageintäkter/Rörelseintäkter, %</v>
          </cell>
          <cell r="D433" t="e">
            <v>#DIV/0!</v>
          </cell>
          <cell r="E433" t="e">
            <v>#DIV/0!</v>
          </cell>
          <cell r="F433" t="e">
            <v>#DIV/0!</v>
          </cell>
          <cell r="G433">
            <v>0.4214485895094948</v>
          </cell>
          <cell r="H433">
            <v>0.4409792338118132</v>
          </cell>
          <cell r="I433">
            <v>0.4643052217352299</v>
          </cell>
          <cell r="J433">
            <v>0.4973908838985524</v>
          </cell>
          <cell r="K433">
            <v>0.535096337692326</v>
          </cell>
          <cell r="L433">
            <v>0.5455193197348143</v>
          </cell>
          <cell r="M433">
            <v>0.5501587369970434</v>
          </cell>
          <cell r="N433">
            <v>0.5401446992615199</v>
          </cell>
          <cell r="O433">
            <v>0.516590480448967</v>
          </cell>
          <cell r="P433">
            <v>0.5014830604709302</v>
          </cell>
          <cell r="Q433">
            <v>0.484653328399584</v>
          </cell>
          <cell r="R433">
            <v>0.4728546786773835</v>
          </cell>
          <cell r="S433">
            <v>0.46071206017279337</v>
          </cell>
          <cell r="T433">
            <v>0.448337198169035</v>
          </cell>
          <cell r="U433">
            <v>0.43530446382459964</v>
          </cell>
          <cell r="V433">
            <v>0.4236455576269127</v>
          </cell>
          <cell r="W433">
            <v>0.41492235686139173</v>
          </cell>
          <cell r="X433">
            <v>0.4074548086492014</v>
          </cell>
          <cell r="Y433">
            <v>0.40448758887906117</v>
          </cell>
          <cell r="Z433">
            <v>0.40105948394618013</v>
          </cell>
          <cell r="AA433">
            <v>0.3903625045061349</v>
          </cell>
          <cell r="AB433">
            <v>0.4234705636931946</v>
          </cell>
          <cell r="AC433">
            <v>0.4544484490534589</v>
          </cell>
          <cell r="AD433">
            <v>0.47361218793326576</v>
          </cell>
          <cell r="AE433">
            <v>0.46919805395293</v>
          </cell>
          <cell r="AF433">
            <v>0.460529312121726</v>
          </cell>
          <cell r="AG433">
            <v>0.45006028728144554</v>
          </cell>
          <cell r="AH433">
            <v>0.4377558540625028</v>
          </cell>
          <cell r="AI433">
            <v>0.44101015839951685</v>
          </cell>
        </row>
        <row r="434">
          <cell r="A434" t="str">
            <v>Valutaprocent4Q</v>
          </cell>
          <cell r="B434" t="str">
            <v>Fondprovisionsnetto/Rörelseintäkter, %</v>
          </cell>
          <cell r="X434">
            <v>0.030198163204628956</v>
          </cell>
          <cell r="Y434">
            <v>0.056076351317598236</v>
          </cell>
          <cell r="Z434">
            <v>0.08288023278861793</v>
          </cell>
          <cell r="AA434">
            <v>0.1044326787961466</v>
          </cell>
          <cell r="AB434">
            <v>0.11293360057646994</v>
          </cell>
          <cell r="AC434">
            <v>0.12694853175367354</v>
          </cell>
          <cell r="AD434">
            <v>0.13798571357590655</v>
          </cell>
          <cell r="AE434">
            <v>0.15122475157486512</v>
          </cell>
          <cell r="AF434">
            <v>0.1916958070752918</v>
          </cell>
          <cell r="AG434">
            <v>0.19318180390212936</v>
          </cell>
          <cell r="AH434">
            <v>0.18987613721629312</v>
          </cell>
          <cell r="AI434">
            <v>0.18945428673358314</v>
          </cell>
        </row>
        <row r="435">
          <cell r="A435" t="str">
            <v>Fondprovprocent4Q</v>
          </cell>
          <cell r="B435" t="str">
            <v>Fondprovisioner/Rörelseintäkter, %</v>
          </cell>
          <cell r="D435" t="e">
            <v>#DIV/0!</v>
          </cell>
          <cell r="E435" t="e">
            <v>#DIV/0!</v>
          </cell>
          <cell r="F435" t="e">
            <v>#DIV/0!</v>
          </cell>
          <cell r="G435">
            <v>0.16788167641823556</v>
          </cell>
          <cell r="H435">
            <v>0.17689192764741052</v>
          </cell>
          <cell r="I435">
            <v>0.18353974611405083</v>
          </cell>
          <cell r="J435">
            <v>0.18303460629512047</v>
          </cell>
          <cell r="K435">
            <v>0.17823419831828247</v>
          </cell>
          <cell r="L435">
            <v>0.17427177391017007</v>
          </cell>
          <cell r="M435">
            <v>0.16891134261165774</v>
          </cell>
          <cell r="N435">
            <v>0.17299568124037806</v>
          </cell>
          <cell r="O435">
            <v>0.1843683873230783</v>
          </cell>
          <cell r="P435">
            <v>0.1970220767483345</v>
          </cell>
          <cell r="Q435">
            <v>0.21851085313481114</v>
          </cell>
          <cell r="R435">
            <v>0.23489150067024372</v>
          </cell>
          <cell r="S435">
            <v>0.24567406489892268</v>
          </cell>
          <cell r="T435">
            <v>0.25861469872644</v>
          </cell>
          <cell r="U435">
            <v>0.26929013665600526</v>
          </cell>
          <cell r="V435">
            <v>0.276998508622222</v>
          </cell>
          <cell r="W435">
            <v>0.28686226488914013</v>
          </cell>
          <cell r="X435">
            <v>0.287515554753816</v>
          </cell>
          <cell r="Y435">
            <v>0.28435444275738964</v>
          </cell>
          <cell r="Z435">
            <v>0.2777152522417408</v>
          </cell>
          <cell r="AA435">
            <v>0.2781541483545333</v>
          </cell>
          <cell r="AB435">
            <v>0.24298113312780392</v>
          </cell>
          <cell r="AC435">
            <v>0.21183573614408993</v>
          </cell>
          <cell r="AD435">
            <v>0.19513225583720128</v>
          </cell>
          <cell r="AE435">
            <v>0.1779545407035325</v>
          </cell>
          <cell r="AF435">
            <v>0.17074511433217657</v>
          </cell>
          <cell r="AG435">
            <v>0.18225390919060744</v>
          </cell>
          <cell r="AH435">
            <v>0.19150679698120587</v>
          </cell>
          <cell r="AI435">
            <v>0.20009692039959937</v>
          </cell>
        </row>
        <row r="436">
          <cell r="A436" t="str">
            <v>Räntenettoprocent4Q</v>
          </cell>
          <cell r="B436" t="str">
            <v>Räntenetto/Rörelseintäkter, %</v>
          </cell>
          <cell r="D436" t="e">
            <v>#DIV/0!</v>
          </cell>
          <cell r="E436" t="e">
            <v>#DIV/0!</v>
          </cell>
          <cell r="F436" t="e">
            <v>#DIV/0!</v>
          </cell>
          <cell r="G436">
            <v>0.2824334234588208</v>
          </cell>
          <cell r="H436">
            <v>0.2544373458479546</v>
          </cell>
          <cell r="I436">
            <v>0.2134123394912519</v>
          </cell>
          <cell r="J436">
            <v>0.18336134007169128</v>
          </cell>
          <cell r="K436">
            <v>0.15484859977485638</v>
          </cell>
          <cell r="L436">
            <v>0.14093277235237456</v>
          </cell>
          <cell r="M436">
            <v>0.13133768235529045</v>
          </cell>
          <cell r="N436">
            <v>0.1249650820631866</v>
          </cell>
          <cell r="O436">
            <v>0.12575981325227928</v>
          </cell>
          <cell r="P436">
            <v>0.12031854888981468</v>
          </cell>
          <cell r="Q436">
            <v>0.11848974503787352</v>
          </cell>
          <cell r="R436">
            <v>0.1173610441273424</v>
          </cell>
          <cell r="S436">
            <v>0.11020917624500004</v>
          </cell>
          <cell r="T436">
            <v>0.10095949327500774</v>
          </cell>
          <cell r="U436">
            <v>0.09558065057330772</v>
          </cell>
          <cell r="V436">
            <v>0.09124261395454533</v>
          </cell>
          <cell r="W436">
            <v>0.08632813108646845</v>
          </cell>
          <cell r="X436">
            <v>0.0939036326151932</v>
          </cell>
          <cell r="Y436">
            <v>0.10847968917534105</v>
          </cell>
          <cell r="Z436">
            <v>0.12197252169449109</v>
          </cell>
          <cell r="AA436">
            <v>0.13853397320176247</v>
          </cell>
          <cell r="AB436">
            <v>0.13542487341668666</v>
          </cell>
          <cell r="AC436">
            <v>0.13468140166916526</v>
          </cell>
          <cell r="AD436">
            <v>0.13139488053516366</v>
          </cell>
          <cell r="AE436">
            <v>0.12062262119837483</v>
          </cell>
          <cell r="AF436">
            <v>0.10710856459461758</v>
          </cell>
          <cell r="AG436">
            <v>0.10114588316264293</v>
          </cell>
          <cell r="AH436">
            <v>0.09796220419068459</v>
          </cell>
          <cell r="AI436">
            <v>0.09733472494944864</v>
          </cell>
        </row>
        <row r="437">
          <cell r="A437" t="str">
            <v>ÖvrIntprocent4Q</v>
          </cell>
          <cell r="B437" t="str">
            <v>Övriga intäkter/Rörelseintäkter, %</v>
          </cell>
          <cell r="D437" t="e">
            <v>#DIV/0!</v>
          </cell>
          <cell r="E437" t="e">
            <v>#DIV/0!</v>
          </cell>
          <cell r="F437" t="e">
            <v>#DIV/0!</v>
          </cell>
          <cell r="G437">
            <v>0.12823631061344873</v>
          </cell>
          <cell r="H437">
            <v>0.12769149269282168</v>
          </cell>
          <cell r="I437">
            <v>0.13874269265946731</v>
          </cell>
          <cell r="J437">
            <v>0.13621316973463593</v>
          </cell>
          <cell r="K437">
            <v>0.1318208642145352</v>
          </cell>
          <cell r="L437">
            <v>0.139276134002641</v>
          </cell>
          <cell r="M437">
            <v>0.14959223803600827</v>
          </cell>
          <cell r="N437">
            <v>0.16189453743491544</v>
          </cell>
          <cell r="O437">
            <v>0.17328131897567542</v>
          </cell>
          <cell r="P437">
            <v>0.18117631389092062</v>
          </cell>
          <cell r="Q437">
            <v>0.17834607342773134</v>
          </cell>
          <cell r="R437">
            <v>0.1748927765250304</v>
          </cell>
          <cell r="S437">
            <v>0.18340469868328388</v>
          </cell>
          <cell r="T437">
            <v>0.19208860982951728</v>
          </cell>
          <cell r="U437">
            <v>0.1998247489460874</v>
          </cell>
          <cell r="V437">
            <v>0.20811331979631995</v>
          </cell>
          <cell r="W437">
            <v>0.21188724716299984</v>
          </cell>
          <cell r="X437">
            <v>0.18092784077716037</v>
          </cell>
          <cell r="Y437">
            <v>0.14660192787060988</v>
          </cell>
          <cell r="Z437">
            <v>0.11637250932897003</v>
          </cell>
          <cell r="AA437">
            <v>0.08851669514142282</v>
          </cell>
          <cell r="AB437">
            <v>0.08518982918584492</v>
          </cell>
          <cell r="AC437">
            <v>0.07208588137961248</v>
          </cell>
          <cell r="AD437">
            <v>0.0618749621184628</v>
          </cell>
          <cell r="AE437">
            <v>0.08100003257029766</v>
          </cell>
          <cell r="AF437">
            <v>0.06992120187618822</v>
          </cell>
          <cell r="AG437">
            <v>0.07335811646317483</v>
          </cell>
          <cell r="AH437">
            <v>0.08289900754931376</v>
          </cell>
          <cell r="AI437">
            <v>0.07210390951785198</v>
          </cell>
        </row>
        <row r="439">
          <cell r="A439" t="str">
            <v>IntPerSparkr4Q</v>
          </cell>
          <cell r="B439" t="str">
            <v>Rörelseintäkter/Sparkapital, %</v>
          </cell>
          <cell r="G439" t="e">
            <v>#DIV/0!</v>
          </cell>
          <cell r="H439">
            <v>0.004190083323301121</v>
          </cell>
          <cell r="I439">
            <v>0.004539675631927352</v>
          </cell>
          <cell r="J439">
            <v>0.004750259021950173</v>
          </cell>
          <cell r="K439">
            <v>0.004945056733189838</v>
          </cell>
          <cell r="L439">
            <v>0.004892948880738765</v>
          </cell>
          <cell r="M439">
            <v>0.00470642181081943</v>
          </cell>
          <cell r="N439">
            <v>0.00453756383711687</v>
          </cell>
          <cell r="O439">
            <v>0.004248905483144505</v>
          </cell>
          <cell r="P439">
            <v>0.004124982940174068</v>
          </cell>
          <cell r="Q439">
            <v>0.003921920032993543</v>
          </cell>
          <cell r="R439">
            <v>0.0037222905462247035</v>
          </cell>
          <cell r="S439">
            <v>0.0036715485051618366</v>
          </cell>
          <cell r="T439">
            <v>0.00363679312689664</v>
          </cell>
          <cell r="U439">
            <v>0.0035397495113433514</v>
          </cell>
          <cell r="V439">
            <v>0.003531340259800731</v>
          </cell>
          <cell r="W439">
            <v>0.003474057785932242</v>
          </cell>
          <cell r="X439">
            <v>0.003345091998842528</v>
          </cell>
          <cell r="Y439">
            <v>0.003324289118022625</v>
          </cell>
          <cell r="Z439">
            <v>0.003322643686797039</v>
          </cell>
          <cell r="AA439">
            <v>0.0033528843421642904</v>
          </cell>
          <cell r="AB439">
            <v>0.00397054858245213</v>
          </cell>
          <cell r="AC439">
            <v>0.004366741960608467</v>
          </cell>
          <cell r="AD439">
            <v>0.0046676411661316815</v>
          </cell>
          <cell r="AE439">
            <v>0.005094606065187995</v>
          </cell>
          <cell r="AF439">
            <v>0.00541640571189388</v>
          </cell>
          <cell r="AG439">
            <v>0.005163969872288706</v>
          </cell>
          <cell r="AH439">
            <v>0.004993922804867248</v>
          </cell>
          <cell r="AI439">
            <v>0.004739925008799153</v>
          </cell>
        </row>
        <row r="440">
          <cell r="A440" t="str">
            <v>KostnPerSparkr4Q</v>
          </cell>
          <cell r="B440" t="str">
            <v>Rörelsekostnader/Sparkapital, %</v>
          </cell>
          <cell r="G440" t="e">
            <v>#DIV/0!</v>
          </cell>
          <cell r="H440">
            <v>0.0022692461840163923</v>
          </cell>
          <cell r="I440">
            <v>0.0023184712716706342</v>
          </cell>
          <cell r="J440">
            <v>0.002324274702686689</v>
          </cell>
          <cell r="K440">
            <v>0.0022687159857203163</v>
          </cell>
          <cell r="L440">
            <v>0.0022607269648106053</v>
          </cell>
          <cell r="M440">
            <v>0.0022136508408578033</v>
          </cell>
          <cell r="N440">
            <v>0.002110660150390188</v>
          </cell>
          <cell r="O440">
            <v>0.0020727000108070885</v>
          </cell>
          <cell r="P440">
            <v>0.0020331164652553292</v>
          </cell>
          <cell r="Q440">
            <v>0.0019949963025816574</v>
          </cell>
          <cell r="R440">
            <v>0.0019819022926842378</v>
          </cell>
          <cell r="S440">
            <v>0.0020130015358854167</v>
          </cell>
          <cell r="T440">
            <v>0.0020423969903551453</v>
          </cell>
          <cell r="U440">
            <v>0.002046879131869982</v>
          </cell>
          <cell r="V440">
            <v>0.0020024697915258533</v>
          </cell>
          <cell r="W440">
            <v>0.001968242512234364</v>
          </cell>
          <cell r="X440">
            <v>0.0020524840008616175</v>
          </cell>
          <cell r="Y440">
            <v>0.0020027684774042535</v>
          </cell>
          <cell r="Z440">
            <v>0.001961189885196326</v>
          </cell>
          <cell r="AA440">
            <v>0.001869721170145236</v>
          </cell>
          <cell r="AB440">
            <v>0.001840366387033598</v>
          </cell>
          <cell r="AC440">
            <v>0.0017879936173874147</v>
          </cell>
          <cell r="AD440">
            <v>0.0017249777321765945</v>
          </cell>
          <cell r="AE440">
            <v>0.0016540962106150236</v>
          </cell>
          <cell r="AF440">
            <v>0.0015406171042290527</v>
          </cell>
          <cell r="AG440">
            <v>0.0014103732809493928</v>
          </cell>
          <cell r="AH440">
            <v>0.0013058247302131442</v>
          </cell>
          <cell r="AI440">
            <v>0.0012405041890665854</v>
          </cell>
        </row>
        <row r="443">
          <cell r="A443" t="str">
            <v>IntPerKund4Q</v>
          </cell>
          <cell r="B443" t="str">
            <v>Rörelseintäkter/Kund, årsbasis, SEK</v>
          </cell>
          <cell r="K443">
            <v>2123.585159440553</v>
          </cell>
          <cell r="L443">
            <v>2017.5258768213662</v>
          </cell>
          <cell r="M443">
            <v>1910.245019405687</v>
          </cell>
          <cell r="N443">
            <v>1854.249314433896</v>
          </cell>
          <cell r="O443">
            <v>1753.9263350467975</v>
          </cell>
          <cell r="P443">
            <v>1700.5278337642148</v>
          </cell>
          <cell r="Q443">
            <v>1638.2774407617774</v>
          </cell>
          <cell r="R443">
            <v>1569.5574859847356</v>
          </cell>
          <cell r="S443">
            <v>1526.456336200871</v>
          </cell>
          <cell r="T443">
            <v>1483.7302806428675</v>
          </cell>
          <cell r="U443">
            <v>1427.975907732669</v>
          </cell>
          <cell r="V443">
            <v>1416.4125162577152</v>
          </cell>
          <cell r="W443">
            <v>1349.818083357983</v>
          </cell>
          <cell r="X443">
            <v>1291.86921741022</v>
          </cell>
          <cell r="Y443">
            <v>1294.0717294344313</v>
          </cell>
          <cell r="Z443">
            <v>1298.4595475636045</v>
          </cell>
          <cell r="AA443">
            <v>1318.5127138239814</v>
          </cell>
          <cell r="AB443">
            <v>1544.3224434332278</v>
          </cell>
          <cell r="AC443">
            <v>1710.405380442753</v>
          </cell>
          <cell r="AD443">
            <v>1863.901939035956</v>
          </cell>
          <cell r="AE443">
            <v>2086.12477962401</v>
          </cell>
          <cell r="AF443">
            <v>2270.5806313913035</v>
          </cell>
          <cell r="AG443">
            <v>2286.6056919448483</v>
          </cell>
          <cell r="AH443">
            <v>2269.0046327257087</v>
          </cell>
          <cell r="AI443">
            <v>2206.792430606675</v>
          </cell>
        </row>
        <row r="444">
          <cell r="A444" t="str">
            <v>KostnPerKund4Q</v>
          </cell>
          <cell r="B444" t="str">
            <v>Rörelsekostnader/Kund, årsbasis, SEK</v>
          </cell>
          <cell r="K444">
            <v>-974.2682153523956</v>
          </cell>
          <cell r="L444">
            <v>-932.1730643637064</v>
          </cell>
          <cell r="M444">
            <v>-898.4777955369005</v>
          </cell>
          <cell r="N444">
            <v>-862.5091078279298</v>
          </cell>
          <cell r="O444">
            <v>-855.5999063824538</v>
          </cell>
          <cell r="P444">
            <v>-838.1540453849992</v>
          </cell>
          <cell r="Q444">
            <v>-833.3564706641909</v>
          </cell>
          <cell r="R444">
            <v>-835.6976816675052</v>
          </cell>
          <cell r="S444">
            <v>-836.91089601959</v>
          </cell>
          <cell r="T444">
            <v>-833.2523060693501</v>
          </cell>
          <cell r="U444">
            <v>-825.7347241618356</v>
          </cell>
          <cell r="V444">
            <v>-803.1860618000164</v>
          </cell>
          <cell r="W444">
            <v>-764.7452918619091</v>
          </cell>
          <cell r="X444">
            <v>-792.666061458873</v>
          </cell>
          <cell r="Y444">
            <v>-779.6331712426122</v>
          </cell>
          <cell r="Z444">
            <v>-766.4155326486836</v>
          </cell>
          <cell r="AA444">
            <v>-735.2628013858131</v>
          </cell>
          <cell r="AB444">
            <v>-715.8001108957272</v>
          </cell>
          <cell r="AC444">
            <v>-700.3376730212386</v>
          </cell>
          <cell r="AD444">
            <v>-688.825302837578</v>
          </cell>
          <cell r="AE444">
            <v>-677.3146046413393</v>
          </cell>
          <cell r="AF444">
            <v>-645.8333336387966</v>
          </cell>
          <cell r="AG444">
            <v>-624.5132430558672</v>
          </cell>
          <cell r="AH444">
            <v>-593.3055992562917</v>
          </cell>
          <cell r="AI444">
            <v>-577.5482205912704</v>
          </cell>
        </row>
        <row r="446">
          <cell r="B446" t="str">
            <v>Antal courtagegenererande affärer - 4Q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3105235</v>
          </cell>
          <cell r="M446">
            <v>6011883</v>
          </cell>
          <cell r="N446">
            <v>9112155</v>
          </cell>
          <cell r="O446">
            <v>12619121</v>
          </cell>
          <cell r="P446">
            <v>13099516</v>
          </cell>
          <cell r="Q446">
            <v>13338722</v>
          </cell>
          <cell r="R446">
            <v>13535448</v>
          </cell>
          <cell r="S446">
            <v>13918846</v>
          </cell>
          <cell r="T446">
            <v>14306782</v>
          </cell>
          <cell r="U446">
            <v>14467655</v>
          </cell>
          <cell r="V446">
            <v>15127240</v>
          </cell>
          <cell r="W446">
            <v>15041700</v>
          </cell>
          <cell r="X446">
            <v>15060381</v>
          </cell>
          <cell r="Y446">
            <v>15824524</v>
          </cell>
          <cell r="Z446">
            <v>16632089</v>
          </cell>
          <cell r="AA446">
            <v>17504485</v>
          </cell>
          <cell r="AB446">
            <v>22682041</v>
          </cell>
          <cell r="AC446">
            <v>27814945</v>
          </cell>
          <cell r="AD446">
            <v>33874658</v>
          </cell>
          <cell r="AE446">
            <v>40769414</v>
          </cell>
          <cell r="AF446">
            <v>49313131</v>
          </cell>
          <cell r="AG446">
            <v>53776196</v>
          </cell>
          <cell r="AH446">
            <v>56298240</v>
          </cell>
          <cell r="AI446">
            <v>58685820</v>
          </cell>
        </row>
        <row r="447">
          <cell r="B447" t="str">
            <v>Courtagegenererande omsättning MSEK - 4Q</v>
          </cell>
          <cell r="G447">
            <v>466671.8909275526</v>
          </cell>
          <cell r="H447">
            <v>486970.22660220275</v>
          </cell>
          <cell r="I447">
            <v>523316.8708654969</v>
          </cell>
          <cell r="J447">
            <v>587949.9675473509</v>
          </cell>
          <cell r="K447">
            <v>678541.3294211399</v>
          </cell>
          <cell r="L447">
            <v>701643.136584702</v>
          </cell>
          <cell r="M447">
            <v>707231.2182109585</v>
          </cell>
          <cell r="N447">
            <v>683811.661827681</v>
          </cell>
          <cell r="O447">
            <v>614984.3563979503</v>
          </cell>
          <cell r="P447">
            <v>593878.9145037201</v>
          </cell>
          <cell r="Q447">
            <v>572364.2390192002</v>
          </cell>
          <cell r="R447">
            <v>562080.07744307</v>
          </cell>
          <cell r="S447">
            <v>548997.56215518</v>
          </cell>
          <cell r="T447">
            <v>545317.7146335</v>
          </cell>
          <cell r="U447">
            <v>536985.8004108099</v>
          </cell>
          <cell r="V447">
            <v>537541.8961183298</v>
          </cell>
          <cell r="W447">
            <v>532379.2142319398</v>
          </cell>
          <cell r="X447">
            <v>531175.4393271398</v>
          </cell>
          <cell r="Y447">
            <v>536984.0052560897</v>
          </cell>
          <cell r="Z447">
            <v>543582.7066189399</v>
          </cell>
          <cell r="AA447">
            <v>557796.0046995198</v>
          </cell>
          <cell r="AB447">
            <v>697868.2260459198</v>
          </cell>
          <cell r="AC447">
            <v>849950.6454654501</v>
          </cell>
          <cell r="AD447">
            <v>997354.35738542</v>
          </cell>
          <cell r="AE447">
            <v>1148781.70199184</v>
          </cell>
          <cell r="AF447">
            <v>1288765.0123661002</v>
          </cell>
          <cell r="AG447">
            <v>1348398.5891431598</v>
          </cell>
          <cell r="AH447">
            <v>1403778.6920403996</v>
          </cell>
          <cell r="AI447">
            <v>1486342.4441079192</v>
          </cell>
        </row>
        <row r="448">
          <cell r="B448" t="str">
            <v>Courtagegenererande omsättning utland MSEK - 4Q</v>
          </cell>
          <cell r="AE448">
            <v>143739.07111352</v>
          </cell>
          <cell r="AF448">
            <v>214110.89098548</v>
          </cell>
          <cell r="AI448">
            <v>260183.7345710199</v>
          </cell>
        </row>
        <row r="450">
          <cell r="A450" t="str">
            <v>AntalCourtAffärer4Q</v>
          </cell>
          <cell r="B450" t="str">
            <v>Antal courtagegenererande affärer/handelsdag - 4Q</v>
          </cell>
          <cell r="AB450">
            <v>91459.84274193548</v>
          </cell>
          <cell r="AC450">
            <v>111706.6064257028</v>
          </cell>
          <cell r="AD450">
            <v>136042.8032128514</v>
          </cell>
          <cell r="AE450">
            <v>163077.656</v>
          </cell>
          <cell r="AF450">
            <v>198443.18309859154</v>
          </cell>
          <cell r="AG450">
            <v>215535.85571142283</v>
          </cell>
          <cell r="AH450">
            <v>225644.248496994</v>
          </cell>
          <cell r="AI450">
            <v>234274.73053892216</v>
          </cell>
        </row>
        <row r="451">
          <cell r="A451" t="str">
            <v>CourtOmsättning4Q</v>
          </cell>
          <cell r="B451" t="str">
            <v>Courtagegenererande omsättning/handelsdag MSEK - 4Q</v>
          </cell>
          <cell r="AB451">
            <v>2813.984782443225</v>
          </cell>
          <cell r="AC451">
            <v>3413.4564074917675</v>
          </cell>
          <cell r="AD451">
            <v>4005.4391862868274</v>
          </cell>
          <cell r="AE451">
            <v>4595.12680796736</v>
          </cell>
          <cell r="AF451">
            <v>5186.177112137224</v>
          </cell>
          <cell r="AG451">
            <v>5404.403162898436</v>
          </cell>
          <cell r="AH451">
            <v>5626.367503167934</v>
          </cell>
          <cell r="AI451">
            <v>5933.502770889897</v>
          </cell>
        </row>
        <row r="452">
          <cell r="A452" t="str">
            <v>CourtOmsättningUtland4Q</v>
          </cell>
          <cell r="B452" t="str">
            <v>Courtagegenererande omsättning utland/handelsdag MSEK - 4Q</v>
          </cell>
          <cell r="AE452">
            <v>574.95628445408</v>
          </cell>
          <cell r="AF452">
            <v>861.613243402334</v>
          </cell>
          <cell r="AI452">
            <v>1038.6576230380035</v>
          </cell>
        </row>
        <row r="454">
          <cell r="A454" t="str">
            <v>CourtPerAffär4Q</v>
          </cell>
          <cell r="B454" t="str">
            <v>Courtage per affär, SEK</v>
          </cell>
          <cell r="G454">
            <v>68</v>
          </cell>
          <cell r="H454">
            <v>65.6523478458722</v>
          </cell>
          <cell r="I454">
            <v>62.21895335548878</v>
          </cell>
          <cell r="J454">
            <v>59.253196522057436</v>
          </cell>
          <cell r="K454">
            <v>55.8381592122996</v>
          </cell>
          <cell r="L454">
            <v>52.846421396828696</v>
          </cell>
          <cell r="M454">
            <v>49.44872494375447</v>
          </cell>
          <cell r="N454">
            <v>44.58879563201438</v>
          </cell>
          <cell r="O454">
            <v>40.89980877186231</v>
          </cell>
          <cell r="P454">
            <v>37.82990676995268</v>
          </cell>
          <cell r="Q454">
            <v>35.7995414984352</v>
          </cell>
          <cell r="R454">
            <v>34.59593923461985</v>
          </cell>
          <cell r="S454">
            <v>33.838351398552646</v>
          </cell>
          <cell r="T454">
            <v>33.263317533894295</v>
          </cell>
          <cell r="U454">
            <v>32.47399271403853</v>
          </cell>
          <cell r="V454">
            <v>31.52218404745832</v>
          </cell>
          <cell r="W454">
            <v>31.115695007683343</v>
          </cell>
          <cell r="X454">
            <v>30.482042827074316</v>
          </cell>
          <cell r="Y454">
            <v>29.880075463830817</v>
          </cell>
          <cell r="Z454">
            <v>29.473141592572624</v>
          </cell>
          <cell r="AA454">
            <v>28.597486555914557</v>
          </cell>
          <cell r="AB454">
            <v>28.602916994702195</v>
          </cell>
          <cell r="AC454">
            <v>28.834584966407398</v>
          </cell>
          <cell r="AD454">
            <v>28.963487884310098</v>
          </cell>
          <cell r="AE454">
            <v>29.420211678753127</v>
          </cell>
          <cell r="AF454">
            <v>28.915678294523246</v>
          </cell>
          <cell r="AG454">
            <v>28.915678294523246</v>
          </cell>
          <cell r="AH454">
            <v>28.915678294523246</v>
          </cell>
          <cell r="AI454">
            <v>28.915678294523246</v>
          </cell>
        </row>
        <row r="455">
          <cell r="A455" t="str">
            <v>CourtPerDag4Q</v>
          </cell>
          <cell r="B455" t="str">
            <v>Courtage per handelsdag, MSEK</v>
          </cell>
          <cell r="G455">
            <v>1.156970700931174</v>
          </cell>
          <cell r="H455">
            <v>1.30462382856998</v>
          </cell>
          <cell r="I455">
            <v>1.4896552612323233</v>
          </cell>
          <cell r="J455">
            <v>1.6752219600707072</v>
          </cell>
          <cell r="K455">
            <v>1.9290176581891354</v>
          </cell>
          <cell r="L455">
            <v>1.9889567932186236</v>
          </cell>
          <cell r="M455">
            <v>1.97215155232</v>
          </cell>
          <cell r="N455">
            <v>1.9739186988200002</v>
          </cell>
          <cell r="O455">
            <v>1.8700715337848606</v>
          </cell>
          <cell r="P455">
            <v>1.8306341141453828</v>
          </cell>
          <cell r="Q455">
            <v>1.8187311758565734</v>
          </cell>
          <cell r="R455">
            <v>1.7966443069199998</v>
          </cell>
          <cell r="S455">
            <v>1.804911795381525</v>
          </cell>
          <cell r="T455">
            <v>1.8156693271111104</v>
          </cell>
          <cell r="U455">
            <v>1.773545342173037</v>
          </cell>
          <cell r="V455">
            <v>1.7949499953319923</v>
          </cell>
          <cell r="W455">
            <v>1.7585948726868694</v>
          </cell>
          <cell r="X455">
            <v>1.7139945839034216</v>
          </cell>
          <cell r="Y455">
            <v>1.77802971068826</v>
          </cell>
          <cell r="Z455">
            <v>1.8301454841935472</v>
          </cell>
          <cell r="AA455">
            <v>1.878540751653226</v>
          </cell>
          <cell r="AB455">
            <v>2.505737750318258</v>
          </cell>
          <cell r="AC455">
            <v>3.119081774467146</v>
          </cell>
          <cell r="AD455">
            <v>3.7496560387378017</v>
          </cell>
          <cell r="AE455">
            <v>4.408174348960001</v>
          </cell>
          <cell r="AF455">
            <v>5.122111450207791</v>
          </cell>
          <cell r="AG455">
            <v>5.396748232264276</v>
          </cell>
          <cell r="AH455">
            <v>5.58525588402099</v>
          </cell>
          <cell r="AI455">
            <v>5.812290281716573</v>
          </cell>
        </row>
        <row r="456">
          <cell r="A456" t="str">
            <v>CourtOms4Q</v>
          </cell>
          <cell r="B456" t="str">
            <v>Courtagebrutto/Omsättning, %</v>
          </cell>
          <cell r="G456">
            <v>0.0007125423273990746</v>
          </cell>
          <cell r="H456">
            <v>0.0007627853420013033</v>
          </cell>
          <cell r="I456">
            <v>0.0008105764645847242</v>
          </cell>
          <cell r="J456">
            <v>0.0008115898284688153</v>
          </cell>
          <cell r="K456">
            <v>0.000810855781178977</v>
          </cell>
          <cell r="L456">
            <v>0.0008090981018688661</v>
          </cell>
          <cell r="M456">
            <v>0.0008068334481945783</v>
          </cell>
          <cell r="N456">
            <v>0.000834696669144894</v>
          </cell>
          <cell r="O456">
            <v>0.0008826289658313805</v>
          </cell>
          <cell r="P456">
            <v>0.0009033153857100608</v>
          </cell>
          <cell r="Q456">
            <v>0.0009231534344029401</v>
          </cell>
          <cell r="R456">
            <v>0.000930880329828084</v>
          </cell>
          <cell r="S456">
            <v>0.0009618886396088103</v>
          </cell>
          <cell r="T456">
            <v>0.000975309446104186</v>
          </cell>
          <cell r="U456">
            <v>0.0009784896826099052</v>
          </cell>
          <cell r="V456">
            <v>0.0009899123235091309</v>
          </cell>
          <cell r="W456">
            <v>0.0009774084792936717</v>
          </cell>
          <cell r="X456">
            <v>0.0009613336578717633</v>
          </cell>
          <cell r="Y456">
            <v>0.000977340177180349</v>
          </cell>
          <cell r="Z456">
            <v>0.0009981641797158207</v>
          </cell>
          <cell r="AA456">
            <v>0.0009971445420976484</v>
          </cell>
          <cell r="AB456">
            <v>0.0010434549630893859</v>
          </cell>
          <cell r="AC456">
            <v>0.0010603529340888474</v>
          </cell>
          <cell r="AD456">
            <v>0.0010813736389514938</v>
          </cell>
          <cell r="AE456">
            <v>0.0011069371932153494</v>
          </cell>
          <cell r="AF456">
            <v>0.001149240077313072</v>
          </cell>
          <cell r="AG456">
            <v>0.001163141182702235</v>
          </cell>
          <cell r="AH456">
            <v>0.0011560872102646903</v>
          </cell>
          <cell r="AI456">
            <v>0.0011369745100324271</v>
          </cell>
        </row>
        <row r="457">
          <cell r="A457" t="str">
            <v>Handelsdagar4Q</v>
          </cell>
          <cell r="B457" t="str">
            <v>Handelsdagar, st</v>
          </cell>
          <cell r="G457">
            <v>247</v>
          </cell>
          <cell r="H457">
            <v>246.5</v>
          </cell>
          <cell r="I457">
            <v>247.5</v>
          </cell>
          <cell r="J457">
            <v>247.5</v>
          </cell>
          <cell r="K457">
            <v>248.5</v>
          </cell>
          <cell r="L457">
            <v>247</v>
          </cell>
          <cell r="M457">
            <v>250</v>
          </cell>
          <cell r="N457">
            <v>250</v>
          </cell>
          <cell r="O457">
            <v>251</v>
          </cell>
          <cell r="P457">
            <v>254.5</v>
          </cell>
          <cell r="Q457">
            <v>251</v>
          </cell>
          <cell r="R457">
            <v>250</v>
          </cell>
          <cell r="S457">
            <v>249</v>
          </cell>
          <cell r="T457">
            <v>247.5</v>
          </cell>
          <cell r="U457">
            <v>248.5</v>
          </cell>
          <cell r="V457">
            <v>248.5</v>
          </cell>
          <cell r="W457">
            <v>247.5</v>
          </cell>
          <cell r="X457">
            <v>248.5</v>
          </cell>
          <cell r="Y457">
            <v>247</v>
          </cell>
          <cell r="Z457">
            <v>248</v>
          </cell>
          <cell r="AA457">
            <v>248</v>
          </cell>
          <cell r="AB457">
            <v>248</v>
          </cell>
          <cell r="AC457">
            <v>249</v>
          </cell>
          <cell r="AD457">
            <v>249</v>
          </cell>
          <cell r="AE457">
            <v>250</v>
          </cell>
          <cell r="AF457">
            <v>248.5</v>
          </cell>
          <cell r="AG457">
            <v>249.5</v>
          </cell>
          <cell r="AH457">
            <v>249.5</v>
          </cell>
          <cell r="AI457">
            <v>250.5</v>
          </cell>
        </row>
        <row r="458">
          <cell r="A458" t="str">
            <v>SnittAnställda4Q</v>
          </cell>
          <cell r="B458" t="str">
            <v>Medeltal anställda, st</v>
          </cell>
          <cell r="G458">
            <v>287.25</v>
          </cell>
          <cell r="H458">
            <v>293.8</v>
          </cell>
          <cell r="I458">
            <v>302.2</v>
          </cell>
          <cell r="J458">
            <v>314</v>
          </cell>
          <cell r="K458">
            <v>322.8</v>
          </cell>
          <cell r="L458">
            <v>329.6</v>
          </cell>
          <cell r="M458">
            <v>332</v>
          </cell>
          <cell r="N458">
            <v>338.2</v>
          </cell>
          <cell r="O458">
            <v>343.2</v>
          </cell>
          <cell r="P458">
            <v>351.2</v>
          </cell>
          <cell r="Q458">
            <v>361</v>
          </cell>
          <cell r="R458">
            <v>375.6</v>
          </cell>
          <cell r="S458">
            <v>382.67150967741935</v>
          </cell>
          <cell r="T458">
            <v>388.60173322580647</v>
          </cell>
          <cell r="U458">
            <v>395.24417322580643</v>
          </cell>
          <cell r="V458">
            <v>402.6296048924731</v>
          </cell>
          <cell r="W458">
            <v>406.08935916666667</v>
          </cell>
          <cell r="X458">
            <v>411.81581400537635</v>
          </cell>
          <cell r="Y458">
            <v>416.34378812365594</v>
          </cell>
          <cell r="Z458">
            <v>423.50134812365593</v>
          </cell>
          <cell r="AA458">
            <v>429.22473451354045</v>
          </cell>
          <cell r="AB458">
            <v>436.7649802393469</v>
          </cell>
          <cell r="AC458">
            <v>447.36701572321783</v>
          </cell>
          <cell r="AD458">
            <v>464.30881805655116</v>
          </cell>
          <cell r="AE458">
            <v>477.7088180565512</v>
          </cell>
          <cell r="AF458">
            <v>494</v>
          </cell>
          <cell r="AG458">
            <v>514.8</v>
          </cell>
          <cell r="AH458">
            <v>540</v>
          </cell>
          <cell r="AI458">
            <v>560.2</v>
          </cell>
        </row>
        <row r="459">
          <cell r="A459" t="str">
            <v>Driftstillg4Q</v>
          </cell>
          <cell r="B459" t="str">
            <v>Driftstillgänglighet på webbtjänsten, %</v>
          </cell>
          <cell r="G459">
            <v>0.9975</v>
          </cell>
          <cell r="H459">
            <v>0.9977500000000001</v>
          </cell>
          <cell r="I459">
            <v>0.99875</v>
          </cell>
          <cell r="J459">
            <v>0.999</v>
          </cell>
          <cell r="K459">
            <v>0.9995</v>
          </cell>
          <cell r="L459">
            <v>0.9999</v>
          </cell>
          <cell r="M459">
            <v>0.999825</v>
          </cell>
          <cell r="N459">
            <v>0.999825</v>
          </cell>
          <cell r="O459">
            <v>0.99885</v>
          </cell>
          <cell r="P459">
            <v>0.9988250000000001</v>
          </cell>
          <cell r="Q459">
            <v>0.9989</v>
          </cell>
          <cell r="R459">
            <v>0.9989</v>
          </cell>
          <cell r="S459">
            <v>0.9994000000000001</v>
          </cell>
          <cell r="T459">
            <v>0.999525</v>
          </cell>
          <cell r="U459">
            <v>0.999525</v>
          </cell>
          <cell r="V459">
            <v>0.999525</v>
          </cell>
          <cell r="W459">
            <v>1</v>
          </cell>
          <cell r="X459">
            <v>0.9997510115157174</v>
          </cell>
          <cell r="Y459">
            <v>0.9991760115157174</v>
          </cell>
          <cell r="Z459">
            <v>0.9990260115157175</v>
          </cell>
          <cell r="AA459">
            <v>0.9988260115157175</v>
          </cell>
          <cell r="AB459">
            <v>0.9986</v>
          </cell>
          <cell r="AC459">
            <v>0.9991749999999999</v>
          </cell>
          <cell r="AD459">
            <v>0.9988250000000001</v>
          </cell>
          <cell r="AE459">
            <v>0.999025</v>
          </cell>
          <cell r="AF459">
            <v>0.9993642533936652</v>
          </cell>
          <cell r="AG459">
            <v>0.9993642533936652</v>
          </cell>
          <cell r="AH459">
            <v>0.9998265460030166</v>
          </cell>
          <cell r="AI459">
            <v>0.999313725490196</v>
          </cell>
        </row>
        <row r="461">
          <cell r="B461" t="str">
            <v>Nyckeltal</v>
          </cell>
        </row>
        <row r="462">
          <cell r="A462" t="str">
            <v>Ekperaktie</v>
          </cell>
          <cell r="B462" t="str">
            <v>Eget kapital per aktie, SEK</v>
          </cell>
          <cell r="D462">
            <v>5.949753960436784</v>
          </cell>
          <cell r="E462">
            <v>4.73390216078395</v>
          </cell>
          <cell r="F462">
            <v>5.170820192273659</v>
          </cell>
          <cell r="G462">
            <v>5.643364110690318</v>
          </cell>
          <cell r="H462">
            <v>4.929561739982987</v>
          </cell>
          <cell r="I462">
            <v>6.194428180381319</v>
          </cell>
          <cell r="J462">
            <v>6.866683779273167</v>
          </cell>
          <cell r="K462">
            <v>7.673038549577868</v>
          </cell>
          <cell r="L462">
            <v>8.342586353038564</v>
          </cell>
          <cell r="M462">
            <v>7.328016221514303</v>
          </cell>
          <cell r="N462">
            <v>8.087667567451211</v>
          </cell>
          <cell r="O462">
            <v>8.765180516366145</v>
          </cell>
          <cell r="P462">
            <v>7.3569626798240355</v>
          </cell>
          <cell r="Q462">
            <v>7.9504833588218835</v>
          </cell>
          <cell r="R462">
            <v>8.860733396532076</v>
          </cell>
          <cell r="S462">
            <v>9.514490847441287</v>
          </cell>
          <cell r="T462">
            <v>8.324430595190753</v>
          </cell>
          <cell r="U462">
            <v>8.82473457338054</v>
          </cell>
          <cell r="V462">
            <v>10.161931101035721</v>
          </cell>
          <cell r="W462">
            <v>10.664972883910796</v>
          </cell>
          <cell r="X462">
            <v>9.354522904865389</v>
          </cell>
          <cell r="Y462">
            <v>10.10159008802987</v>
          </cell>
          <cell r="Z462">
            <v>11.959922566295704</v>
          </cell>
          <cell r="AA462">
            <v>12.649482924022777</v>
          </cell>
          <cell r="AB462">
            <v>11.948480627504065</v>
          </cell>
          <cell r="AC462">
            <v>14.12893038362135</v>
          </cell>
          <cell r="AD462">
            <v>16.879481474516965</v>
          </cell>
          <cell r="AE462">
            <v>20.4715570700541</v>
          </cell>
          <cell r="AF462">
            <v>23.683804620935717</v>
          </cell>
          <cell r="AG462">
            <v>26.582382456142724</v>
          </cell>
          <cell r="AH462">
            <v>30.03957224723417</v>
          </cell>
          <cell r="AI462">
            <v>30.211457604805442</v>
          </cell>
        </row>
        <row r="463">
          <cell r="B463" t="str">
            <v>Kapitalbas/Kapitalkrav</v>
          </cell>
          <cell r="D463" t="str">
            <v>n/a</v>
          </cell>
          <cell r="E463" t="str">
            <v>n/a</v>
          </cell>
          <cell r="F463" t="str">
            <v>n/a</v>
          </cell>
          <cell r="G463" t="str">
            <v>n/a</v>
          </cell>
          <cell r="H463" t="str">
            <v>n/a</v>
          </cell>
          <cell r="I463" t="str">
            <v>n/a</v>
          </cell>
          <cell r="J463" t="str">
            <v>n/a</v>
          </cell>
          <cell r="K463">
            <v>1.6710210141951727</v>
          </cell>
          <cell r="L463">
            <v>1.6156855955290075</v>
          </cell>
          <cell r="M463">
            <v>1.5711727730873821</v>
          </cell>
          <cell r="N463">
            <v>1.6611844197250913</v>
          </cell>
          <cell r="O463">
            <v>1.6576929403363816</v>
          </cell>
          <cell r="P463">
            <v>1.61579834888663</v>
          </cell>
          <cell r="Q463">
            <v>1.59934256638355</v>
          </cell>
          <cell r="R463">
            <v>1.6498896897563595</v>
          </cell>
          <cell r="S463">
            <v>1.5497390654474201</v>
          </cell>
          <cell r="T463">
            <v>1.475197059162902</v>
          </cell>
          <cell r="U463">
            <v>1.4283272434267742</v>
          </cell>
          <cell r="V463">
            <v>1.3441357863662386</v>
          </cell>
          <cell r="W463">
            <v>1.341839448295028</v>
          </cell>
          <cell r="X463">
            <v>1.2635900514742864</v>
          </cell>
          <cell r="Y463">
            <v>1.223337255560665</v>
          </cell>
          <cell r="Z463">
            <v>1.3161497039854924</v>
          </cell>
          <cell r="AA463">
            <v>1.297065911402127</v>
          </cell>
          <cell r="AB463">
            <v>1.4259074450950697</v>
          </cell>
          <cell r="AC463">
            <v>1.390001637483732</v>
          </cell>
          <cell r="AD463">
            <v>1.454673658298196</v>
          </cell>
          <cell r="AE463">
            <v>1.751525066346768</v>
          </cell>
          <cell r="AF463">
            <v>1.680526828599572</v>
          </cell>
          <cell r="AG463">
            <v>1.7903500295131998</v>
          </cell>
          <cell r="AH463">
            <v>1.7805340168647235</v>
          </cell>
          <cell r="AI463">
            <v>1.5738019592093258</v>
          </cell>
        </row>
        <row r="464">
          <cell r="A464" t="str">
            <v>AntalAnst</v>
          </cell>
          <cell r="B464" t="str">
            <v>Antal anställda, st</v>
          </cell>
          <cell r="D464">
            <v>282</v>
          </cell>
          <cell r="E464">
            <v>281</v>
          </cell>
          <cell r="F464">
            <v>290</v>
          </cell>
          <cell r="G464">
            <v>296</v>
          </cell>
          <cell r="H464">
            <v>320</v>
          </cell>
          <cell r="I464">
            <v>324</v>
          </cell>
          <cell r="J464">
            <v>340</v>
          </cell>
          <cell r="K464">
            <v>334</v>
          </cell>
          <cell r="L464">
            <v>330</v>
          </cell>
          <cell r="M464">
            <v>332</v>
          </cell>
          <cell r="N464">
            <v>355</v>
          </cell>
          <cell r="O464">
            <v>365</v>
          </cell>
          <cell r="P464">
            <v>374</v>
          </cell>
          <cell r="Q464">
            <v>379</v>
          </cell>
          <cell r="R464">
            <v>405</v>
          </cell>
          <cell r="S464">
            <v>390.3575483870968</v>
          </cell>
          <cell r="T464">
            <v>394.6511177419355</v>
          </cell>
          <cell r="U464">
            <v>407.21219999999994</v>
          </cell>
          <cell r="V464">
            <v>415.9271583333333</v>
          </cell>
          <cell r="W464">
            <v>422.2987713709678</v>
          </cell>
          <cell r="X464">
            <v>418.98982258064524</v>
          </cell>
          <cell r="Y464">
            <v>417.2909883333334</v>
          </cell>
          <cell r="Z464">
            <v>443</v>
          </cell>
          <cell r="AA464">
            <v>444.54409028275586</v>
          </cell>
          <cell r="AB464">
            <v>460</v>
          </cell>
          <cell r="AC464">
            <v>472</v>
          </cell>
          <cell r="AD464">
            <v>502</v>
          </cell>
          <cell r="AE464">
            <v>510</v>
          </cell>
          <cell r="AF464">
            <v>526</v>
          </cell>
          <cell r="AG464">
            <v>564</v>
          </cell>
          <cell r="AH464">
            <v>598</v>
          </cell>
          <cell r="AI464">
            <v>603</v>
          </cell>
        </row>
        <row r="465">
          <cell r="A465" t="str">
            <v>Börskurs</v>
          </cell>
          <cell r="B465" t="str">
            <v>Börskurs, SEK</v>
          </cell>
          <cell r="D465">
            <v>49.7</v>
          </cell>
          <cell r="E465">
            <v>56</v>
          </cell>
          <cell r="F465">
            <v>48.7</v>
          </cell>
          <cell r="G465">
            <v>51.6</v>
          </cell>
          <cell r="H465">
            <v>60.1</v>
          </cell>
          <cell r="I465">
            <v>60.3</v>
          </cell>
          <cell r="J465">
            <v>68.7</v>
          </cell>
          <cell r="K465">
            <v>73.5</v>
          </cell>
          <cell r="L465">
            <v>72.4</v>
          </cell>
          <cell r="M465">
            <v>64.6</v>
          </cell>
          <cell r="N465">
            <v>67.8</v>
          </cell>
          <cell r="O465">
            <v>73.8</v>
          </cell>
          <cell r="P465">
            <v>67.38</v>
          </cell>
          <cell r="Q465">
            <v>73.58</v>
          </cell>
          <cell r="R465">
            <v>68.24</v>
          </cell>
          <cell r="S465">
            <v>68.82000000000001</v>
          </cell>
          <cell r="T465">
            <v>88.03999999999999</v>
          </cell>
          <cell r="U465">
            <v>92</v>
          </cell>
          <cell r="V465">
            <v>80.96000000000001</v>
          </cell>
          <cell r="W465">
            <v>84.72</v>
          </cell>
          <cell r="X465">
            <v>79.8</v>
          </cell>
          <cell r="Y465">
            <v>70.9</v>
          </cell>
          <cell r="Z465">
            <v>80.2</v>
          </cell>
          <cell r="AA465">
            <v>97.8</v>
          </cell>
          <cell r="AB465">
            <v>82.8</v>
          </cell>
          <cell r="AC465">
            <v>132.3</v>
          </cell>
          <cell r="AD465">
            <v>175.8</v>
          </cell>
          <cell r="AE465">
            <v>233</v>
          </cell>
          <cell r="AF465">
            <v>271.4</v>
          </cell>
          <cell r="AG465">
            <v>266.9</v>
          </cell>
          <cell r="AH465">
            <v>309.6</v>
          </cell>
          <cell r="AI465">
            <v>332.2</v>
          </cell>
        </row>
        <row r="466">
          <cell r="A466" t="str">
            <v>Börsvärde</v>
          </cell>
          <cell r="B466" t="str">
            <v>Börsvärde, MSEK</v>
          </cell>
          <cell r="D466">
            <v>7175.1261295</v>
          </cell>
          <cell r="E466">
            <v>8084.64916</v>
          </cell>
          <cell r="F466">
            <v>7030.7573945</v>
          </cell>
          <cell r="G466">
            <v>7449.426726</v>
          </cell>
          <cell r="H466">
            <v>8676.5609735</v>
          </cell>
          <cell r="I466">
            <v>8847.242532</v>
          </cell>
          <cell r="J466">
            <v>10079.694228</v>
          </cell>
          <cell r="K466">
            <v>10783.95234</v>
          </cell>
          <cell r="L466">
            <v>10622.559856</v>
          </cell>
          <cell r="M466">
            <v>9637.971806</v>
          </cell>
          <cell r="N466">
            <v>10115.394558</v>
          </cell>
          <cell r="O466">
            <v>11010.562218</v>
          </cell>
          <cell r="P466">
            <v>10052.732821799998</v>
          </cell>
          <cell r="Q466">
            <v>10977.739403799998</v>
          </cell>
          <cell r="R466">
            <v>10234.7109464</v>
          </cell>
          <cell r="S466">
            <v>10321.6999902</v>
          </cell>
          <cell r="T466">
            <v>13204.3369244</v>
          </cell>
          <cell r="U466">
            <v>13798.26212</v>
          </cell>
          <cell r="V466">
            <v>12254.5087808</v>
          </cell>
          <cell r="W466">
            <v>12823.6411056</v>
          </cell>
          <cell r="X466">
            <v>12078.925404</v>
          </cell>
          <cell r="Y466">
            <v>10731.777082</v>
          </cell>
          <cell r="Z466">
            <v>12333.663024399999</v>
          </cell>
          <cell r="AA466">
            <v>15040.3022916</v>
          </cell>
          <cell r="AB466">
            <v>12733.5074616</v>
          </cell>
          <cell r="AC466">
            <v>20345.930400600002</v>
          </cell>
          <cell r="AD466">
            <v>27240.914958</v>
          </cell>
          <cell r="AE466">
            <v>36104.28433</v>
          </cell>
          <cell r="AF466">
            <v>42054.518314</v>
          </cell>
          <cell r="AG466">
            <v>41357.225269</v>
          </cell>
          <cell r="AH466">
            <v>48165.0162768</v>
          </cell>
          <cell r="AI466">
            <v>51680.9380076</v>
          </cell>
        </row>
        <row r="468">
          <cell r="B468" t="str">
            <v>Kapitalöverskott (kSEK)</v>
          </cell>
        </row>
        <row r="469">
          <cell r="B469" t="str">
            <v>Eget kapital i koncernen</v>
          </cell>
          <cell r="K469">
            <v>1125791.5921310266</v>
          </cell>
          <cell r="L469">
            <v>1224027.9404558134</v>
          </cell>
          <cell r="M469">
            <v>1093300.5222425</v>
          </cell>
          <cell r="N469">
            <v>1206636.408535532</v>
          </cell>
          <cell r="O469">
            <v>1307717.6887188456</v>
          </cell>
          <cell r="P469">
            <v>1097619.177800902</v>
          </cell>
          <cell r="Q469">
            <v>1186169.264030921</v>
          </cell>
          <cell r="R469">
            <v>1328942.6302259509</v>
          </cell>
          <cell r="S469">
            <v>1426993.898384085</v>
          </cell>
          <cell r="T469">
            <v>1248507.3407846699</v>
          </cell>
          <cell r="U469">
            <v>1323543.4867709898</v>
          </cell>
          <cell r="V469">
            <v>1538160.49786965</v>
          </cell>
          <cell r="W469">
            <v>1614303.4072737</v>
          </cell>
          <cell r="X469">
            <v>1415947.1724044913</v>
          </cell>
          <cell r="Y469">
            <v>1529026.9816428395</v>
          </cell>
          <cell r="Z469">
            <v>1839272.5028754175</v>
          </cell>
          <cell r="AA469">
            <v>1945317.4540872683</v>
          </cell>
          <cell r="AB469">
            <v>1837512.8891921022</v>
          </cell>
          <cell r="AC469">
            <v>2172836.2374911765</v>
          </cell>
          <cell r="AD469">
            <v>2615543.3411971163</v>
          </cell>
          <cell r="AE469">
            <v>3172149.8589487337</v>
          </cell>
          <cell r="AF469">
            <v>3669900.4980705194</v>
          </cell>
          <cell r="AG469">
            <v>4119046.7569329645</v>
          </cell>
          <cell r="AH469">
            <v>4673309.06407023</v>
          </cell>
          <cell r="AI469">
            <v>4700049.571322052</v>
          </cell>
        </row>
        <row r="470">
          <cell r="B470" t="str">
            <v>Solvenskapital (NPV)</v>
          </cell>
          <cell r="K470">
            <v>1241655.842100865</v>
          </cell>
          <cell r="L470">
            <v>1226095.0568409627</v>
          </cell>
          <cell r="M470">
            <v>2132552.07</v>
          </cell>
          <cell r="N470">
            <v>2380023.009</v>
          </cell>
          <cell r="O470">
            <v>2339638.287</v>
          </cell>
          <cell r="P470">
            <v>2474200</v>
          </cell>
          <cell r="Q470">
            <v>2563000</v>
          </cell>
          <cell r="R470">
            <v>2536000</v>
          </cell>
          <cell r="S470">
            <v>2522862.966</v>
          </cell>
          <cell r="T470">
            <v>1091000</v>
          </cell>
          <cell r="U470">
            <v>1162829.46736</v>
          </cell>
          <cell r="V470">
            <v>988277</v>
          </cell>
          <cell r="W470">
            <v>909011.94541</v>
          </cell>
          <cell r="X470">
            <v>1069678.739</v>
          </cell>
          <cell r="Y470">
            <v>1128549.05566586</v>
          </cell>
          <cell r="Z470">
            <v>1185392.71781</v>
          </cell>
          <cell r="AA470">
            <v>1294131.78162</v>
          </cell>
          <cell r="AB470">
            <v>1113847.89637</v>
          </cell>
          <cell r="AC470">
            <v>1369140.24228</v>
          </cell>
          <cell r="AD470">
            <v>1584899.515</v>
          </cell>
          <cell r="AE470">
            <v>1793584.1577983</v>
          </cell>
          <cell r="AF470">
            <v>2066653.877</v>
          </cell>
          <cell r="AG470">
            <v>2239076.4699999997</v>
          </cell>
          <cell r="AH470">
            <v>0</v>
          </cell>
          <cell r="AI470">
            <v>0</v>
          </cell>
        </row>
        <row r="471">
          <cell r="A471" t="str">
            <v>EjUtdSolvenskap</v>
          </cell>
          <cell r="B471" t="str">
            <v>Avdrag för ej utdelningsbart solvenskapital</v>
          </cell>
          <cell r="K471">
            <v>-478005</v>
          </cell>
          <cell r="L471">
            <v>-468000</v>
          </cell>
          <cell r="M471">
            <v>-825000</v>
          </cell>
          <cell r="N471">
            <v>-923081.291</v>
          </cell>
          <cell r="O471">
            <v>-908014.391</v>
          </cell>
          <cell r="P471">
            <v>-960700</v>
          </cell>
          <cell r="Q471">
            <v>-995800</v>
          </cell>
          <cell r="R471">
            <v>-1004600</v>
          </cell>
          <cell r="S471">
            <v>-959865.415</v>
          </cell>
          <cell r="T471">
            <v>-377400</v>
          </cell>
          <cell r="U471">
            <v>-372600</v>
          </cell>
          <cell r="V471">
            <v>-143985.914</v>
          </cell>
          <cell r="W471">
            <v>-138171.016910179</v>
          </cell>
          <cell r="X471">
            <v>-171761.375</v>
          </cell>
          <cell r="Y471">
            <v>-159329.792439269</v>
          </cell>
          <cell r="Z471">
            <v>-162313.73528</v>
          </cell>
          <cell r="AA471">
            <v>-186285.85032365</v>
          </cell>
          <cell r="AB471">
            <v>-161340.26437</v>
          </cell>
          <cell r="AC471">
            <v>-228916.91631</v>
          </cell>
          <cell r="AD471">
            <v>-303862.838</v>
          </cell>
          <cell r="AE471">
            <v>-293537.420642467</v>
          </cell>
          <cell r="AG471">
            <v>-228916.91631</v>
          </cell>
          <cell r="AH471">
            <v>-303862.838</v>
          </cell>
          <cell r="AI471">
            <v>-293537.420642467</v>
          </cell>
        </row>
        <row r="472">
          <cell r="B472" t="str">
            <v>Förlagslån</v>
          </cell>
          <cell r="K472">
            <v>78488.276992</v>
          </cell>
          <cell r="L472">
            <v>83144</v>
          </cell>
          <cell r="M472">
            <v>93471</v>
          </cell>
          <cell r="N472">
            <v>86905.787</v>
          </cell>
          <cell r="O472">
            <v>92190</v>
          </cell>
          <cell r="P472">
            <v>96000</v>
          </cell>
          <cell r="Q472">
            <v>99000</v>
          </cell>
          <cell r="R472">
            <v>99000</v>
          </cell>
          <cell r="S472">
            <v>99407</v>
          </cell>
          <cell r="T472">
            <v>77000</v>
          </cell>
          <cell r="U472">
            <v>81362</v>
          </cell>
          <cell r="V472">
            <v>76528</v>
          </cell>
          <cell r="W472">
            <v>75202.388</v>
          </cell>
          <cell r="X472">
            <v>83769.469</v>
          </cell>
          <cell r="Y472">
            <v>87523.476</v>
          </cell>
          <cell r="Z472">
            <v>78225.694</v>
          </cell>
          <cell r="AA472">
            <v>79819.662</v>
          </cell>
          <cell r="AB472">
            <v>66912.073</v>
          </cell>
          <cell r="AC472">
            <v>70283.447</v>
          </cell>
          <cell r="AD472">
            <v>68717.263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</row>
        <row r="473">
          <cell r="B473" t="str">
            <v>Ytterligare värdejusteringar</v>
          </cell>
          <cell r="W473">
            <v>-17073.547</v>
          </cell>
          <cell r="X473">
            <v>0</v>
          </cell>
          <cell r="Y473">
            <v>0</v>
          </cell>
          <cell r="Z473">
            <v>-20347.063</v>
          </cell>
          <cell r="AA473">
            <v>-19889.875</v>
          </cell>
          <cell r="AB473">
            <v>-32829.884</v>
          </cell>
          <cell r="AC473">
            <v>-27591.186</v>
          </cell>
          <cell r="AD473">
            <v>-7943.051</v>
          </cell>
          <cell r="AE473">
            <v>-7226.054</v>
          </cell>
          <cell r="AF473">
            <v>-7940.855</v>
          </cell>
          <cell r="AG473">
            <v>-7527.293000000001</v>
          </cell>
          <cell r="AH473">
            <v>0</v>
          </cell>
          <cell r="AI473">
            <v>0</v>
          </cell>
        </row>
        <row r="474">
          <cell r="A474" t="str">
            <v>NegImmATochUppskjSkattefordr</v>
          </cell>
          <cell r="B474" t="str">
            <v>Immateriella anläggningstillgångar och uppskjutna skattefordringar</v>
          </cell>
          <cell r="K474">
            <v>-38575.89699999994</v>
          </cell>
          <cell r="L474">
            <v>-45335.320999999996</v>
          </cell>
          <cell r="M474">
            <v>-49785.595</v>
          </cell>
          <cell r="N474">
            <v>-53108.571000000025</v>
          </cell>
          <cell r="O474">
            <v>-62719.41100000002</v>
          </cell>
          <cell r="P474">
            <v>-67051.10700000002</v>
          </cell>
          <cell r="Q474">
            <v>-78678.89199999999</v>
          </cell>
          <cell r="R474">
            <v>-83738.95300000001</v>
          </cell>
          <cell r="S474">
            <v>-88546.17722999996</v>
          </cell>
          <cell r="T474">
            <v>-91600</v>
          </cell>
          <cell r="U474">
            <v>-88642.2222399999</v>
          </cell>
          <cell r="V474">
            <v>-86326.38561999997</v>
          </cell>
          <cell r="W474">
            <v>-84565.11396999995</v>
          </cell>
          <cell r="X474">
            <v>-83869.03031999996</v>
          </cell>
          <cell r="Y474">
            <v>-80636.98265</v>
          </cell>
          <cell r="Z474">
            <v>-79682.93292999997</v>
          </cell>
          <cell r="AA474">
            <v>-75958.69024999999</v>
          </cell>
          <cell r="AB474">
            <v>-73922.30155000003</v>
          </cell>
          <cell r="AC474">
            <v>-73273.44390000001</v>
          </cell>
          <cell r="AD474">
            <v>-75306.96421</v>
          </cell>
          <cell r="AE474">
            <v>-81696.88209999999</v>
          </cell>
          <cell r="AF474">
            <v>-94377.58567999996</v>
          </cell>
          <cell r="AG474">
            <v>-117337.1838</v>
          </cell>
          <cell r="AH474">
            <v>-140224.4588700001</v>
          </cell>
          <cell r="AI474">
            <v>-107437.93251000001</v>
          </cell>
        </row>
        <row r="475">
          <cell r="A475" t="str">
            <v>KapbasUtdjust</v>
          </cell>
          <cell r="B475" t="str">
            <v>Kapitalbas före utdelningsjusteringar</v>
          </cell>
          <cell r="K475">
            <v>1929354.8142238914</v>
          </cell>
          <cell r="L475">
            <v>2019931.6762967762</v>
          </cell>
          <cell r="M475">
            <v>2444537.9972424996</v>
          </cell>
          <cell r="N475">
            <v>2697375.342535532</v>
          </cell>
          <cell r="O475">
            <v>2768812.173718846</v>
          </cell>
          <cell r="P475">
            <v>2640068.0708009023</v>
          </cell>
          <cell r="Q475">
            <v>2773690.3720309213</v>
          </cell>
          <cell r="R475">
            <v>2875603.6772259506</v>
          </cell>
          <cell r="S475">
            <v>3000852.272154085</v>
          </cell>
          <cell r="T475">
            <v>1947507.3407846699</v>
          </cell>
          <cell r="U475">
            <v>2106492.7318909895</v>
          </cell>
          <cell r="V475">
            <v>2372653.19824965</v>
          </cell>
          <cell r="W475">
            <v>2358708.0628035213</v>
          </cell>
          <cell r="X475">
            <v>2313764.9750844915</v>
          </cell>
          <cell r="Y475">
            <v>2505132.73821943</v>
          </cell>
          <cell r="Z475">
            <v>2840547.1834754176</v>
          </cell>
          <cell r="AA475">
            <v>3037134.482133618</v>
          </cell>
          <cell r="AB475">
            <v>2750180.408642102</v>
          </cell>
          <cell r="AC475">
            <v>3282478.380561176</v>
          </cell>
          <cell r="AD475">
            <v>3882047.265987116</v>
          </cell>
          <cell r="AE475">
            <v>4583273.660004566</v>
          </cell>
          <cell r="AF475">
            <v>5634235.93439052</v>
          </cell>
          <cell r="AG475">
            <v>6004341.833822965</v>
          </cell>
          <cell r="AH475">
            <v>4229221.767200231</v>
          </cell>
          <cell r="AI475">
            <v>4299074.218169585</v>
          </cell>
        </row>
        <row r="477">
          <cell r="A477" t="str">
            <v>KravPelare1</v>
          </cell>
          <cell r="B477" t="str">
            <v>Kapitalkrav Pelare 1</v>
          </cell>
          <cell r="K477">
            <v>-1107910.893725475</v>
          </cell>
          <cell r="L477">
            <v>-1131856.0753618467</v>
          </cell>
          <cell r="M477">
            <v>-1724581.677</v>
          </cell>
          <cell r="N477">
            <v>-1846511.1379999998</v>
          </cell>
          <cell r="O477">
            <v>-1809619.896</v>
          </cell>
          <cell r="P477">
            <v>-1909350</v>
          </cell>
          <cell r="Q477">
            <v>-1974000</v>
          </cell>
          <cell r="R477">
            <v>-1957400</v>
          </cell>
          <cell r="S477">
            <v>-2017934.551</v>
          </cell>
          <cell r="T477">
            <v>-1176400</v>
          </cell>
          <cell r="U477">
            <v>-1266298.4571700003</v>
          </cell>
          <cell r="V477">
            <v>-1335023.1439999999</v>
          </cell>
          <cell r="W477">
            <v>-1253411.8033998208</v>
          </cell>
          <cell r="X477">
            <v>-1434235.4221247581</v>
          </cell>
          <cell r="Y477">
            <v>-1530790.928304972</v>
          </cell>
          <cell r="Z477">
            <v>-1595776.26096839</v>
          </cell>
          <cell r="AA477">
            <v>-1720683.49523738</v>
          </cell>
          <cell r="AB477">
            <v>-1562007.863748618</v>
          </cell>
          <cell r="AC477">
            <v>-1787695.067370714</v>
          </cell>
          <cell r="AD477">
            <v>-1920598.8363457718</v>
          </cell>
          <cell r="AE477">
            <v>-2224960.7951035257</v>
          </cell>
          <cell r="AF477">
            <v>-2469213.700492586</v>
          </cell>
          <cell r="AG477">
            <v>-2669606.323288744</v>
          </cell>
          <cell r="AH477">
            <v>-3212583.18256808</v>
          </cell>
          <cell r="AI477">
            <v>-3664346.5898386</v>
          </cell>
        </row>
        <row r="478">
          <cell r="A478" t="str">
            <v>SolvenskapitalkravSCR</v>
          </cell>
          <cell r="B478" t="str">
            <v>varav Solvenskapitalkrav (SCR)</v>
          </cell>
          <cell r="O478">
            <v>-1431623.896</v>
          </cell>
          <cell r="R478">
            <v>-1531000</v>
          </cell>
          <cell r="S478">
            <v>-1562997.551</v>
          </cell>
          <cell r="T478">
            <v>-714000</v>
          </cell>
          <cell r="U478">
            <v>-790000</v>
          </cell>
          <cell r="V478">
            <v>-844291</v>
          </cell>
          <cell r="W478">
            <v>-770840.928499821</v>
          </cell>
          <cell r="X478">
            <v>-897917.364</v>
          </cell>
          <cell r="Y478">
            <v>-969219.263226592</v>
          </cell>
          <cell r="Z478">
            <v>-1023078.98253</v>
          </cell>
          <cell r="AA478">
            <v>-1107845.93129635</v>
          </cell>
          <cell r="AB478">
            <v>-952507.632</v>
          </cell>
          <cell r="AC478">
            <v>-1140223.32597</v>
          </cell>
          <cell r="AD478">
            <v>-1281036.677</v>
          </cell>
          <cell r="AE478">
            <v>-1500046.73715583</v>
          </cell>
          <cell r="AG478">
            <v>-1140223.32597</v>
          </cell>
          <cell r="AH478">
            <v>-1281036.677</v>
          </cell>
          <cell r="AI478">
            <v>-1500046.73715583</v>
          </cell>
        </row>
        <row r="479">
          <cell r="A479" t="str">
            <v>Buffertkrav</v>
          </cell>
          <cell r="B479" t="str">
            <v>Buffertkrav</v>
          </cell>
          <cell r="K479">
            <v>-137355.10915</v>
          </cell>
          <cell r="L479">
            <v>-145502.60816000003</v>
          </cell>
          <cell r="M479">
            <v>-186941.16876</v>
          </cell>
          <cell r="N479">
            <v>-173811.57328</v>
          </cell>
          <cell r="O479">
            <v>-184380.64</v>
          </cell>
          <cell r="P479">
            <v>-216500</v>
          </cell>
          <cell r="Q479">
            <v>-224000</v>
          </cell>
          <cell r="R479">
            <v>-236000</v>
          </cell>
          <cell r="S479">
            <v>-254000</v>
          </cell>
          <cell r="T479">
            <v>-266000</v>
          </cell>
          <cell r="U479">
            <v>-272611.539</v>
          </cell>
          <cell r="V479">
            <v>-280614</v>
          </cell>
          <cell r="W479">
            <v>-287893.836</v>
          </cell>
          <cell r="X479">
            <v>-323756.408</v>
          </cell>
          <cell r="Y479">
            <v>-337671.033</v>
          </cell>
          <cell r="Z479">
            <v>-381808.554</v>
          </cell>
          <cell r="AA479">
            <v>-378399.666</v>
          </cell>
          <cell r="AB479">
            <v>-188669.353</v>
          </cell>
          <cell r="AC479">
            <v>-200116.571</v>
          </cell>
          <cell r="AD479">
            <v>-197404.392</v>
          </cell>
          <cell r="AE479">
            <v>-224164.106</v>
          </cell>
          <cell r="AF479">
            <v>-227795.348</v>
          </cell>
          <cell r="AG479">
            <v>-240226.603</v>
          </cell>
          <cell r="AH479">
            <v>0</v>
          </cell>
          <cell r="AI479">
            <v>0</v>
          </cell>
        </row>
        <row r="480">
          <cell r="A480" t="str">
            <v>KravPelare2</v>
          </cell>
          <cell r="B480" t="str">
            <v>Kapitalkrav Pelare 2</v>
          </cell>
          <cell r="K480">
            <v>-11000</v>
          </cell>
          <cell r="L480">
            <v>-11000</v>
          </cell>
          <cell r="M480">
            <v>-46990</v>
          </cell>
          <cell r="N480">
            <v>-33604</v>
          </cell>
          <cell r="O480">
            <v>-35035</v>
          </cell>
          <cell r="P480">
            <v>-38750</v>
          </cell>
          <cell r="Q480">
            <v>-39000</v>
          </cell>
          <cell r="R480">
            <v>-40000</v>
          </cell>
          <cell r="S480">
            <v>-80563</v>
          </cell>
          <cell r="T480">
            <v>-62000</v>
          </cell>
          <cell r="U480">
            <v>-70196</v>
          </cell>
          <cell r="V480">
            <v>-79310</v>
          </cell>
          <cell r="W480">
            <v>-82594.019</v>
          </cell>
          <cell r="X480">
            <v>-114396.162582256</v>
          </cell>
          <cell r="Y480">
            <v>-119344.53</v>
          </cell>
          <cell r="Z480">
            <v>-114623.886</v>
          </cell>
          <cell r="AA480">
            <v>-113380.96</v>
          </cell>
          <cell r="AB480">
            <v>-118740.288</v>
          </cell>
          <cell r="AC480">
            <v>-119815.947</v>
          </cell>
          <cell r="AD480">
            <v>-122966.718</v>
          </cell>
          <cell r="AE480">
            <v>-260000</v>
          </cell>
          <cell r="AF480">
            <v>-279765.569</v>
          </cell>
          <cell r="AG480">
            <v>-260000</v>
          </cell>
          <cell r="AH480">
            <v>0</v>
          </cell>
          <cell r="AI480">
            <v>0</v>
          </cell>
        </row>
        <row r="481">
          <cell r="A481" t="str">
            <v>KapkravKapöverskott</v>
          </cell>
          <cell r="B481" t="str">
            <v>Kapitalkrav</v>
          </cell>
          <cell r="K481">
            <v>-1256266.002875475</v>
          </cell>
          <cell r="L481">
            <v>-1288358.6835218468</v>
          </cell>
          <cell r="M481">
            <v>-1958512.84576</v>
          </cell>
          <cell r="N481">
            <v>-2053926.71128</v>
          </cell>
          <cell r="O481">
            <v>-2029035.5359999998</v>
          </cell>
          <cell r="P481">
            <v>-2164600</v>
          </cell>
          <cell r="Q481">
            <v>-2237000</v>
          </cell>
          <cell r="R481">
            <v>-2233400</v>
          </cell>
          <cell r="S481">
            <v>-2352497.551</v>
          </cell>
          <cell r="T481">
            <v>-1504400</v>
          </cell>
          <cell r="U481">
            <v>-1609105.9961700002</v>
          </cell>
          <cell r="V481">
            <v>-1694947.1439999999</v>
          </cell>
          <cell r="W481">
            <v>-1623899.658399821</v>
          </cell>
          <cell r="X481">
            <v>-1872387.992707014</v>
          </cell>
          <cell r="Y481">
            <v>-1987806.491304972</v>
          </cell>
          <cell r="Z481">
            <v>-2092208.7009683899</v>
          </cell>
          <cell r="AA481">
            <v>-2212464.12123738</v>
          </cell>
          <cell r="AB481">
            <v>-1869417.504748618</v>
          </cell>
          <cell r="AC481">
            <v>-2107627.585370714</v>
          </cell>
          <cell r="AD481">
            <v>-2240969.9463457717</v>
          </cell>
          <cell r="AE481">
            <v>-2709124.901103526</v>
          </cell>
          <cell r="AF481">
            <v>-2976774.6174925864</v>
          </cell>
          <cell r="AG481">
            <v>-3169832.926288744</v>
          </cell>
          <cell r="AH481">
            <v>-3212583.18256808</v>
          </cell>
          <cell r="AI481">
            <v>-3664346.5898386</v>
          </cell>
        </row>
        <row r="483">
          <cell r="A483" t="str">
            <v>KapöverskottUtd</v>
          </cell>
          <cell r="B483" t="str">
            <v>Kapitalöverskott före utdelning</v>
          </cell>
          <cell r="K483">
            <v>673088.8113484164</v>
          </cell>
          <cell r="L483">
            <v>731572.9927749294</v>
          </cell>
          <cell r="M483">
            <v>486025.15148249967</v>
          </cell>
          <cell r="N483">
            <v>643448.6312555321</v>
          </cell>
          <cell r="O483">
            <v>739776.6377188461</v>
          </cell>
          <cell r="P483">
            <v>475468.0708009023</v>
          </cell>
          <cell r="Q483">
            <v>536690.3720309213</v>
          </cell>
          <cell r="R483">
            <v>642203.6772259506</v>
          </cell>
          <cell r="S483">
            <v>648354.7211540849</v>
          </cell>
          <cell r="T483">
            <v>443107.34078466985</v>
          </cell>
          <cell r="U483">
            <v>497386.7357209893</v>
          </cell>
          <cell r="V483">
            <v>677706.0542496503</v>
          </cell>
          <cell r="W483">
            <v>734808.4044037003</v>
          </cell>
          <cell r="X483">
            <v>441376.98237747746</v>
          </cell>
          <cell r="Y483">
            <v>517326.2469144582</v>
          </cell>
          <cell r="Z483">
            <v>748338.4825070277</v>
          </cell>
          <cell r="AA483">
            <v>824670.3608962381</v>
          </cell>
          <cell r="AB483">
            <v>880762.903893484</v>
          </cell>
          <cell r="AC483">
            <v>1174850.7951904624</v>
          </cell>
          <cell r="AD483">
            <v>1641077.3196413442</v>
          </cell>
          <cell r="AE483">
            <v>1874148.7589010405</v>
          </cell>
          <cell r="AF483">
            <v>2657461.3168979334</v>
          </cell>
          <cell r="AG483">
            <v>2834508.9075342207</v>
          </cell>
          <cell r="AH483">
            <v>1016638.5846321508</v>
          </cell>
          <cell r="AI483">
            <v>634727.6283309851</v>
          </cell>
        </row>
        <row r="485">
          <cell r="A485" t="str">
            <v>KapöverskPerAktie</v>
          </cell>
          <cell r="B485" t="str">
            <v>Kapitalöverskott per aktie, SEK</v>
          </cell>
          <cell r="K485">
            <v>4.587559929266954</v>
          </cell>
          <cell r="L485">
            <v>4.9861695669323876</v>
          </cell>
          <cell r="M485">
            <v>3.257658915978933</v>
          </cell>
          <cell r="N485">
            <v>4.312814191179776</v>
          </cell>
          <cell r="O485">
            <v>4.958467586187236</v>
          </cell>
          <cell r="P485">
            <v>15.94</v>
          </cell>
          <cell r="Q485">
            <v>3.5972504102589316</v>
          </cell>
          <cell r="R485">
            <v>4.291897081745498</v>
          </cell>
          <cell r="S485">
            <v>4.322909206059916</v>
          </cell>
          <cell r="T485">
            <v>2.954420998648896</v>
          </cell>
          <cell r="U485">
            <v>3.316329207864839</v>
          </cell>
          <cell r="V485">
            <v>4.477297550923935</v>
          </cell>
          <cell r="W485">
            <v>4.8545469659078355</v>
          </cell>
          <cell r="X485">
            <v>2.915978202999647</v>
          </cell>
          <cell r="Y485">
            <v>3.4177406617730086</v>
          </cell>
          <cell r="Z485">
            <v>4.866092593768044</v>
          </cell>
          <cell r="AA485">
            <v>5.362442837382106</v>
          </cell>
          <cell r="AB485">
            <v>5.727186218118176</v>
          </cell>
          <cell r="AC485">
            <v>7.639501224240621</v>
          </cell>
          <cell r="AD485">
            <v>10.590737985040493</v>
          </cell>
          <cell r="AE485">
            <v>12.094870980757713</v>
          </cell>
          <cell r="AF485">
            <v>17.150000292976824</v>
          </cell>
          <cell r="AG485">
            <v>18.292581828209677</v>
          </cell>
          <cell r="AH485">
            <v>6.5348530973864225</v>
          </cell>
          <cell r="AI485">
            <v>4.07996693288627</v>
          </cell>
        </row>
        <row r="487">
          <cell r="B487" t="str">
            <v>Koncernens balansräkning (kSEK)</v>
          </cell>
        </row>
        <row r="488">
          <cell r="B488" t="str">
            <v>Tillgångar</v>
          </cell>
        </row>
        <row r="489">
          <cell r="A489" t="str">
            <v>TillgCentralbank</v>
          </cell>
          <cell r="B489" t="str">
            <v>Kassa och tillgodohavanden hos centralbanker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2907125.0559400003</v>
          </cell>
          <cell r="X489">
            <v>0</v>
          </cell>
          <cell r="Y489">
            <v>0</v>
          </cell>
          <cell r="Z489">
            <v>0</v>
          </cell>
          <cell r="AA489">
            <v>1339589.17985</v>
          </cell>
          <cell r="AB489">
            <v>661045.4483599999</v>
          </cell>
          <cell r="AC489">
            <v>862723.46403</v>
          </cell>
          <cell r="AD489">
            <v>701994.0561599999</v>
          </cell>
          <cell r="AE489">
            <v>1428320.27854</v>
          </cell>
          <cell r="AF489">
            <v>2290602.0181500004</v>
          </cell>
          <cell r="AG489">
            <v>736669.56587</v>
          </cell>
          <cell r="AH489">
            <v>2816846.9193999995</v>
          </cell>
          <cell r="AI489">
            <v>2939289.11019</v>
          </cell>
        </row>
        <row r="490">
          <cell r="A490" t="str">
            <v>BelStatsskuldsförb</v>
          </cell>
          <cell r="B490" t="str">
            <v>Belåningsbara statsskuldsförbindelser</v>
          </cell>
          <cell r="C490">
            <v>164615.897</v>
          </cell>
          <cell r="D490">
            <v>164673.397</v>
          </cell>
          <cell r="E490">
            <v>159798.034</v>
          </cell>
          <cell r="F490">
            <v>209919.179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250076.339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7936000</v>
          </cell>
          <cell r="AC490">
            <v>1929000</v>
          </cell>
          <cell r="AD490">
            <v>1087000</v>
          </cell>
          <cell r="AE490">
            <v>245000</v>
          </cell>
          <cell r="AF490">
            <v>1521000</v>
          </cell>
          <cell r="AG490">
            <v>1428000</v>
          </cell>
          <cell r="AH490">
            <v>2129000</v>
          </cell>
          <cell r="AI490">
            <v>2523000</v>
          </cell>
        </row>
        <row r="491">
          <cell r="A491" t="str">
            <v>UtlKredit</v>
          </cell>
          <cell r="B491" t="str">
            <v>Utlåning till kreditinstitut</v>
          </cell>
          <cell r="C491">
            <v>9079447.632</v>
          </cell>
          <cell r="D491">
            <v>9085452.263</v>
          </cell>
          <cell r="E491">
            <v>8991992.254999999</v>
          </cell>
          <cell r="F491">
            <v>8388763.140999999</v>
          </cell>
          <cell r="G491">
            <v>4534844.802</v>
          </cell>
          <cell r="H491">
            <v>4841671.988</v>
          </cell>
          <cell r="I491">
            <v>7577740.334679999</v>
          </cell>
          <cell r="J491">
            <v>5629228.58452</v>
          </cell>
          <cell r="K491">
            <v>1701391.496</v>
          </cell>
          <cell r="L491">
            <v>2781522.0480000004</v>
          </cell>
          <cell r="M491">
            <v>4245053.624</v>
          </cell>
          <cell r="N491">
            <v>1946466.9680000003</v>
          </cell>
          <cell r="O491">
            <v>1582561.656</v>
          </cell>
          <cell r="P491">
            <v>2082820.1369999996</v>
          </cell>
          <cell r="Q491">
            <v>1758674.05829</v>
          </cell>
          <cell r="R491">
            <v>1578653.4671899998</v>
          </cell>
          <cell r="S491">
            <v>1730891.7770499995</v>
          </cell>
          <cell r="T491">
            <v>2125431.1295500016</v>
          </cell>
          <cell r="U491">
            <v>1851899.3597299997</v>
          </cell>
          <cell r="V491">
            <v>2021458.2957399997</v>
          </cell>
          <cell r="W491">
            <v>913626.8936199989</v>
          </cell>
          <cell r="X491">
            <v>2591638.2295099995</v>
          </cell>
          <cell r="Y491">
            <v>2239790.9542399985</v>
          </cell>
          <cell r="Z491">
            <v>2473623.294410001</v>
          </cell>
          <cell r="AA491">
            <v>1766404.9996000002</v>
          </cell>
          <cell r="AB491">
            <v>1694455.3760099998</v>
          </cell>
          <cell r="AC491">
            <v>1855110.8478700018</v>
          </cell>
          <cell r="AD491">
            <v>865226.5139299998</v>
          </cell>
          <cell r="AE491">
            <v>2271644.355380001</v>
          </cell>
          <cell r="AF491">
            <v>2735116.5214600004</v>
          </cell>
          <cell r="AG491">
            <v>2366357.7857600017</v>
          </cell>
          <cell r="AH491">
            <v>2421271.4470399986</v>
          </cell>
          <cell r="AI491">
            <v>2508008.4008799987</v>
          </cell>
        </row>
        <row r="492">
          <cell r="A492" t="str">
            <v>UtlAllm</v>
          </cell>
          <cell r="B492" t="str">
            <v>Utlåning till allmänheten</v>
          </cell>
          <cell r="C492">
            <v>4205388.485</v>
          </cell>
          <cell r="D492">
            <v>5180868.445</v>
          </cell>
          <cell r="E492">
            <v>5675792.984</v>
          </cell>
          <cell r="F492">
            <v>6158337.962</v>
          </cell>
          <cell r="G492">
            <v>5348720.243</v>
          </cell>
          <cell r="H492">
            <v>6352851.89</v>
          </cell>
          <cell r="I492">
            <v>6539741.184</v>
          </cell>
          <cell r="J492">
            <v>6837334.733</v>
          </cell>
          <cell r="K492">
            <v>6540212.144</v>
          </cell>
          <cell r="L492">
            <v>7146708.095</v>
          </cell>
          <cell r="M492">
            <v>7394797.113</v>
          </cell>
          <cell r="N492">
            <v>8342560.78</v>
          </cell>
          <cell r="O492">
            <v>8174617.941</v>
          </cell>
          <cell r="P492">
            <v>9324136.617</v>
          </cell>
          <cell r="Q492">
            <v>9557372.758</v>
          </cell>
          <cell r="R492">
            <v>9916855.793</v>
          </cell>
          <cell r="S492">
            <v>9506583.435409999</v>
          </cell>
          <cell r="T492">
            <v>10415742.07919</v>
          </cell>
          <cell r="U492">
            <v>10659929.459010001</v>
          </cell>
          <cell r="V492">
            <v>10987321.684430001</v>
          </cell>
          <cell r="W492">
            <v>10338638.569120001</v>
          </cell>
          <cell r="X492">
            <v>11568089.177120002</v>
          </cell>
          <cell r="Y492">
            <v>12039590.768909998</v>
          </cell>
          <cell r="Z492">
            <v>12834863.887919998</v>
          </cell>
          <cell r="AA492">
            <v>13105745.265110003</v>
          </cell>
          <cell r="AB492">
            <v>13809020.403740002</v>
          </cell>
          <cell r="AC492">
            <v>15090331.963860001</v>
          </cell>
          <cell r="AD492">
            <v>16226472.481319997</v>
          </cell>
          <cell r="AE492">
            <v>16287090.21219</v>
          </cell>
          <cell r="AF492">
            <v>18326724.842359997</v>
          </cell>
          <cell r="AG492">
            <v>19704984.525590003</v>
          </cell>
          <cell r="AH492">
            <v>20753877.091049995</v>
          </cell>
          <cell r="AI492">
            <v>20300250.364259996</v>
          </cell>
        </row>
        <row r="493">
          <cell r="A493" t="str">
            <v>Obligationer</v>
          </cell>
          <cell r="B493" t="str">
            <v>Obligationer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6069939</v>
          </cell>
          <cell r="H493">
            <v>8506447.853</v>
          </cell>
          <cell r="I493">
            <v>10886024.86</v>
          </cell>
          <cell r="J493">
            <v>12359790.607</v>
          </cell>
          <cell r="K493">
            <v>11850217.995</v>
          </cell>
          <cell r="L493">
            <v>12992172.329</v>
          </cell>
          <cell r="M493">
            <v>13831501.245</v>
          </cell>
          <cell r="N493">
            <v>13539512.354</v>
          </cell>
          <cell r="O493">
            <v>13243603.894</v>
          </cell>
          <cell r="P493">
            <v>12460444.806</v>
          </cell>
          <cell r="Q493">
            <v>13792440.202</v>
          </cell>
          <cell r="R493">
            <v>15133588.873</v>
          </cell>
          <cell r="S493">
            <v>14419617.06453</v>
          </cell>
          <cell r="T493">
            <v>15118797.6</v>
          </cell>
          <cell r="U493">
            <v>15361783.120000001</v>
          </cell>
          <cell r="V493">
            <v>17151792.3</v>
          </cell>
          <cell r="W493">
            <v>16957672.81</v>
          </cell>
          <cell r="X493">
            <v>19547070.52</v>
          </cell>
          <cell r="Y493">
            <v>20742776.17</v>
          </cell>
          <cell r="Z493">
            <v>20237589.400000002</v>
          </cell>
          <cell r="AA493">
            <v>19782242.330000002</v>
          </cell>
          <cell r="AB493">
            <v>24788644.160000004</v>
          </cell>
          <cell r="AC493">
            <v>25662186.27</v>
          </cell>
          <cell r="AD493">
            <v>25631012.49653</v>
          </cell>
          <cell r="AE493">
            <v>25571904.59753</v>
          </cell>
          <cell r="AF493">
            <v>25086573.313529998</v>
          </cell>
          <cell r="AG493">
            <v>24417372.29668</v>
          </cell>
          <cell r="AH493">
            <v>26360879.25868</v>
          </cell>
          <cell r="AI493">
            <v>25853783.321650002</v>
          </cell>
        </row>
        <row r="494">
          <cell r="A494" t="str">
            <v>AktierOchAndelar</v>
          </cell>
          <cell r="B494" t="str">
            <v>Aktier och andelar</v>
          </cell>
          <cell r="C494">
            <v>25.456</v>
          </cell>
          <cell r="D494">
            <v>369.55</v>
          </cell>
          <cell r="E494">
            <v>5639.654</v>
          </cell>
          <cell r="F494">
            <v>257.409</v>
          </cell>
          <cell r="G494">
            <v>34394.137</v>
          </cell>
          <cell r="H494">
            <v>83.998</v>
          </cell>
          <cell r="I494">
            <v>234.592</v>
          </cell>
          <cell r="J494">
            <v>1351.863</v>
          </cell>
          <cell r="K494">
            <v>498.692</v>
          </cell>
          <cell r="L494">
            <v>503.468</v>
          </cell>
          <cell r="M494">
            <v>3979.563</v>
          </cell>
          <cell r="N494">
            <v>5603.694</v>
          </cell>
          <cell r="O494">
            <v>5400.701</v>
          </cell>
          <cell r="P494">
            <v>10727.631000000001</v>
          </cell>
          <cell r="Q494">
            <v>18251.41</v>
          </cell>
          <cell r="R494">
            <v>18305.885</v>
          </cell>
          <cell r="S494">
            <v>22399.481</v>
          </cell>
          <cell r="T494">
            <v>31341.94099</v>
          </cell>
          <cell r="U494">
            <v>32145.60899</v>
          </cell>
          <cell r="V494">
            <v>37419.68599</v>
          </cell>
          <cell r="W494">
            <v>522.85599</v>
          </cell>
          <cell r="X494">
            <v>340.80899</v>
          </cell>
          <cell r="Y494">
            <v>1034.10599</v>
          </cell>
          <cell r="Z494">
            <v>1629.75599</v>
          </cell>
          <cell r="AA494">
            <v>85.84499000000001</v>
          </cell>
          <cell r="AB494">
            <v>251.31898999999999</v>
          </cell>
          <cell r="AC494">
            <v>75.84799000000001</v>
          </cell>
          <cell r="AD494">
            <v>8.30699</v>
          </cell>
          <cell r="AE494">
            <v>244067.23899</v>
          </cell>
          <cell r="AF494">
            <v>237360.29899</v>
          </cell>
          <cell r="AG494">
            <v>238546.27999</v>
          </cell>
          <cell r="AH494">
            <v>237045.0867</v>
          </cell>
          <cell r="AI494">
            <v>237186.98699</v>
          </cell>
        </row>
        <row r="495">
          <cell r="A495" t="str">
            <v>AktierIntresssebolag</v>
          </cell>
          <cell r="B495" t="str">
            <v>Aktier och andelar i intresseföretag</v>
          </cell>
          <cell r="W495">
            <v>115874.346</v>
          </cell>
          <cell r="X495">
            <v>113609.3</v>
          </cell>
          <cell r="Y495">
            <v>111114.707</v>
          </cell>
          <cell r="Z495">
            <v>109473.93400000001</v>
          </cell>
          <cell r="AA495">
            <v>107632.599</v>
          </cell>
          <cell r="AB495">
            <v>105239.50200000001</v>
          </cell>
          <cell r="AC495">
            <v>103144.265</v>
          </cell>
          <cell r="AD495">
            <v>101804.348</v>
          </cell>
          <cell r="AE495">
            <v>0.1999999999989086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</row>
        <row r="496">
          <cell r="A496" t="str">
            <v>TillgFörsäkring</v>
          </cell>
          <cell r="B496" t="str">
            <v>Tillgångar i försäkringsrörelsen</v>
          </cell>
          <cell r="C496">
            <v>42575831.15</v>
          </cell>
          <cell r="D496">
            <v>45936626.427</v>
          </cell>
          <cell r="E496">
            <v>49243654.301</v>
          </cell>
          <cell r="F496">
            <v>50192553.556</v>
          </cell>
          <cell r="G496">
            <v>50898376.565</v>
          </cell>
          <cell r="H496">
            <v>60265003.603</v>
          </cell>
          <cell r="I496">
            <v>61030716.418</v>
          </cell>
          <cell r="J496">
            <v>61011482.528</v>
          </cell>
          <cell r="K496">
            <v>66565929.232</v>
          </cell>
          <cell r="L496">
            <v>65828695.74</v>
          </cell>
          <cell r="M496">
            <v>67489859.017</v>
          </cell>
          <cell r="N496">
            <v>75439297.293</v>
          </cell>
          <cell r="O496">
            <v>75934175.175</v>
          </cell>
          <cell r="P496">
            <v>81058927.563</v>
          </cell>
          <cell r="Q496">
            <v>84884217.309</v>
          </cell>
          <cell r="R496">
            <v>87474476.625</v>
          </cell>
          <cell r="S496">
            <v>86040888.27212</v>
          </cell>
          <cell r="T496">
            <v>87891475.21451999</v>
          </cell>
          <cell r="U496">
            <v>93071153.61503</v>
          </cell>
          <cell r="V496">
            <v>99290752.73335</v>
          </cell>
          <cell r="W496">
            <v>86456920.74604</v>
          </cell>
          <cell r="X496">
            <v>98062737.74947001</v>
          </cell>
          <cell r="Y496">
            <v>105164991.59426999</v>
          </cell>
          <cell r="Z496">
            <v>109777437.97107999</v>
          </cell>
          <cell r="AA496">
            <v>116368897.62906</v>
          </cell>
          <cell r="AB496">
            <v>104182868.67233</v>
          </cell>
          <cell r="AC496">
            <v>124618521.77447</v>
          </cell>
          <cell r="AD496">
            <v>143310256.45637</v>
          </cell>
          <cell r="AE496">
            <v>155931335.37410998</v>
          </cell>
          <cell r="AF496">
            <v>179686299.46769997</v>
          </cell>
          <cell r="AG496">
            <v>197905281.72112998</v>
          </cell>
          <cell r="AH496">
            <v>202476431.14948</v>
          </cell>
          <cell r="AI496">
            <v>218989651.21936</v>
          </cell>
        </row>
        <row r="497">
          <cell r="A497" t="str">
            <v>ImmAnläggningsti</v>
          </cell>
          <cell r="B497" t="str">
            <v>Immateriella anläggningstillgångar</v>
          </cell>
          <cell r="C497">
            <v>22545.000650000027</v>
          </cell>
          <cell r="D497">
            <v>22544.999650000012</v>
          </cell>
          <cell r="E497">
            <v>23143.28964999999</v>
          </cell>
          <cell r="F497">
            <v>23935.94565000001</v>
          </cell>
          <cell r="G497">
            <v>25991.102650000015</v>
          </cell>
          <cell r="H497">
            <v>28006.939999999944</v>
          </cell>
          <cell r="I497">
            <v>30663.122639999958</v>
          </cell>
          <cell r="J497">
            <v>34830.076639999985</v>
          </cell>
          <cell r="K497">
            <v>37516.89699999994</v>
          </cell>
          <cell r="L497">
            <v>43675.320999999996</v>
          </cell>
          <cell r="M497">
            <v>47520.595</v>
          </cell>
          <cell r="N497">
            <v>50297.139000000025</v>
          </cell>
          <cell r="O497">
            <v>62006.41100000002</v>
          </cell>
          <cell r="P497">
            <v>65551.10700000002</v>
          </cell>
          <cell r="Q497">
            <v>76678.89199999999</v>
          </cell>
          <cell r="R497">
            <v>80738.95300000001</v>
          </cell>
          <cell r="S497">
            <v>88190.67922999995</v>
          </cell>
          <cell r="T497">
            <v>90220.88497999997</v>
          </cell>
          <cell r="U497">
            <v>88177.0222399999</v>
          </cell>
          <cell r="V497">
            <v>86140.63361999998</v>
          </cell>
          <cell r="W497">
            <v>84104.24496999994</v>
          </cell>
          <cell r="X497">
            <v>82067.85631999996</v>
          </cell>
          <cell r="Y497">
            <v>80031.46765</v>
          </cell>
          <cell r="Z497">
            <v>77995.07892999996</v>
          </cell>
          <cell r="AA497">
            <v>75958.69024999999</v>
          </cell>
          <cell r="AB497">
            <v>73922.30155000003</v>
          </cell>
          <cell r="AC497">
            <v>73273.44390000001</v>
          </cell>
          <cell r="AD497">
            <v>75306.96421</v>
          </cell>
          <cell r="AE497">
            <v>81696.88209999999</v>
          </cell>
          <cell r="AF497">
            <v>94377.58567999996</v>
          </cell>
          <cell r="AG497">
            <v>117337.1838</v>
          </cell>
          <cell r="AH497">
            <v>140224.4588700001</v>
          </cell>
          <cell r="AI497">
            <v>107437.93251000001</v>
          </cell>
        </row>
        <row r="498">
          <cell r="A498" t="str">
            <v>NyttjTillg</v>
          </cell>
          <cell r="B498" t="str">
            <v>Nyttjanderättstillgångar</v>
          </cell>
          <cell r="X498">
            <v>107176.768</v>
          </cell>
          <cell r="Y498">
            <v>98921.903</v>
          </cell>
          <cell r="Z498">
            <v>88889.44</v>
          </cell>
          <cell r="AA498">
            <v>75740.74300000002</v>
          </cell>
          <cell r="AB498">
            <v>67303.78300000002</v>
          </cell>
          <cell r="AC498">
            <v>191412.651</v>
          </cell>
          <cell r="AD498">
            <v>181587.26</v>
          </cell>
          <cell r="AE498">
            <v>152553.06399999998</v>
          </cell>
          <cell r="AF498">
            <v>147135.605</v>
          </cell>
          <cell r="AG498">
            <v>138015.483</v>
          </cell>
          <cell r="AH498">
            <v>128895.36109</v>
          </cell>
          <cell r="AI498">
            <v>120034.684</v>
          </cell>
        </row>
        <row r="499">
          <cell r="A499" t="str">
            <v>MatAnläggningsti</v>
          </cell>
          <cell r="B499" t="str">
            <v>Materiella anläggningstillgångar</v>
          </cell>
          <cell r="C499">
            <v>10752.402359999995</v>
          </cell>
          <cell r="D499">
            <v>10627.210029999998</v>
          </cell>
          <cell r="E499">
            <v>11912.859359999995</v>
          </cell>
          <cell r="F499">
            <v>11302.227359999999</v>
          </cell>
          <cell r="G499">
            <v>11805.670359999996</v>
          </cell>
          <cell r="H499">
            <v>13552.669739999994</v>
          </cell>
          <cell r="I499">
            <v>16306.333960000002</v>
          </cell>
          <cell r="J499">
            <v>16502.086800000005</v>
          </cell>
          <cell r="K499">
            <v>20000.374590000007</v>
          </cell>
          <cell r="L499">
            <v>17854.574739999996</v>
          </cell>
          <cell r="M499">
            <v>17811.194739999995</v>
          </cell>
          <cell r="N499">
            <v>16902.28174000001</v>
          </cell>
          <cell r="O499">
            <v>18100.15274</v>
          </cell>
          <cell r="P499">
            <v>19586.35399999999</v>
          </cell>
          <cell r="Q499">
            <v>25499.78900000002</v>
          </cell>
          <cell r="R499">
            <v>24784.87400000001</v>
          </cell>
          <cell r="S499">
            <v>30015.134640000044</v>
          </cell>
          <cell r="T499">
            <v>33988.360780000025</v>
          </cell>
          <cell r="U499">
            <v>35690.87756</v>
          </cell>
          <cell r="V499">
            <v>36498.93843000005</v>
          </cell>
          <cell r="W499">
            <v>39874.77620999998</v>
          </cell>
          <cell r="X499">
            <v>38141.77055</v>
          </cell>
          <cell r="Y499">
            <v>36697.23862999999</v>
          </cell>
          <cell r="Z499">
            <v>34561.42006000001</v>
          </cell>
          <cell r="AA499">
            <v>35388.433480000014</v>
          </cell>
          <cell r="AB499">
            <v>38260.194550000015</v>
          </cell>
          <cell r="AC499">
            <v>57491.754409999965</v>
          </cell>
          <cell r="AD499">
            <v>60792.22829000001</v>
          </cell>
          <cell r="AE499">
            <v>64004.96427000004</v>
          </cell>
          <cell r="AF499">
            <v>62392.068280000036</v>
          </cell>
          <cell r="AG499">
            <v>63930.98018000003</v>
          </cell>
          <cell r="AH499">
            <v>64682.08880000005</v>
          </cell>
          <cell r="AI499">
            <v>60916.55169000002</v>
          </cell>
        </row>
        <row r="500">
          <cell r="A500" t="str">
            <v>ÖvrTillg</v>
          </cell>
          <cell r="B500" t="str">
            <v>Övriga tillgångar</v>
          </cell>
          <cell r="C500">
            <v>509163.5815399999</v>
          </cell>
          <cell r="D500">
            <v>462842.5320000001</v>
          </cell>
          <cell r="E500">
            <v>243615.53900000005</v>
          </cell>
          <cell r="F500">
            <v>186300.19400000005</v>
          </cell>
          <cell r="G500">
            <v>207044.18599999987</v>
          </cell>
          <cell r="H500">
            <v>258733.06800000012</v>
          </cell>
          <cell r="I500">
            <v>377633.11900000006</v>
          </cell>
          <cell r="J500">
            <v>518300.63200000004</v>
          </cell>
          <cell r="K500">
            <v>1542476.726999999</v>
          </cell>
          <cell r="L500">
            <v>1455432.9689999998</v>
          </cell>
          <cell r="M500">
            <v>947043.5400000003</v>
          </cell>
          <cell r="N500">
            <v>1116663.0359999996</v>
          </cell>
          <cell r="O500">
            <v>1431596.7329999995</v>
          </cell>
          <cell r="P500">
            <v>2014433.5520000001</v>
          </cell>
          <cell r="Q500">
            <v>2586753.5949999997</v>
          </cell>
          <cell r="R500">
            <v>3079529.4789999994</v>
          </cell>
          <cell r="S500">
            <v>4113075.0279100016</v>
          </cell>
          <cell r="T500">
            <v>4119432.4172599996</v>
          </cell>
          <cell r="U500">
            <v>4659898.86966</v>
          </cell>
          <cell r="V500">
            <v>4179509.8490100005</v>
          </cell>
          <cell r="W500">
            <v>4103562.170119999</v>
          </cell>
          <cell r="X500">
            <v>3957242.2102899994</v>
          </cell>
          <cell r="Y500">
            <v>3999875.3642800003</v>
          </cell>
          <cell r="Z500">
            <v>4010563.0610500006</v>
          </cell>
          <cell r="AA500">
            <v>3021922.4982600003</v>
          </cell>
          <cell r="AB500">
            <v>5408868.14081</v>
          </cell>
          <cell r="AC500">
            <v>3386757.531740001</v>
          </cell>
          <cell r="AD500">
            <v>3218782.9612</v>
          </cell>
          <cell r="AE500">
            <v>2153322.0509</v>
          </cell>
          <cell r="AF500">
            <v>3582888.580819999</v>
          </cell>
          <cell r="AG500">
            <v>4970874.424719999</v>
          </cell>
          <cell r="AH500">
            <v>5357237.689770001</v>
          </cell>
          <cell r="AI500">
            <v>4952157.2486999985</v>
          </cell>
        </row>
        <row r="501">
          <cell r="A501" t="str">
            <v>FörutbetKostn</v>
          </cell>
          <cell r="B501" t="str">
            <v>Förutbetalda kostnader och upplupna intäkter</v>
          </cell>
          <cell r="C501">
            <v>88538.213</v>
          </cell>
          <cell r="D501">
            <v>49457.234000000004</v>
          </cell>
          <cell r="E501">
            <v>51639.10600000001</v>
          </cell>
          <cell r="F501">
            <v>52706.672</v>
          </cell>
          <cell r="G501">
            <v>165269.79900000003</v>
          </cell>
          <cell r="H501">
            <v>106228.86700000001</v>
          </cell>
          <cell r="I501">
            <v>88470.542</v>
          </cell>
          <cell r="J501">
            <v>106825.05675</v>
          </cell>
          <cell r="K501">
            <v>113175.67000000001</v>
          </cell>
          <cell r="L501">
            <v>73207.387</v>
          </cell>
          <cell r="M501">
            <v>92677.396</v>
          </cell>
          <cell r="N501">
            <v>87541.463</v>
          </cell>
          <cell r="O501">
            <v>164058.069</v>
          </cell>
          <cell r="P501">
            <v>85558.403</v>
          </cell>
          <cell r="Q501">
            <v>101824.56530000002</v>
          </cell>
          <cell r="R501">
            <v>108198.8262</v>
          </cell>
          <cell r="S501">
            <v>168398.874923116</v>
          </cell>
          <cell r="T501">
            <v>117100.65612370006</v>
          </cell>
          <cell r="U501">
            <v>132256.11838002608</v>
          </cell>
          <cell r="V501">
            <v>149519.05152868805</v>
          </cell>
          <cell r="W501">
            <v>220512.47377273304</v>
          </cell>
          <cell r="X501">
            <v>145968.11469352606</v>
          </cell>
          <cell r="Y501">
            <v>157153.6952618721</v>
          </cell>
          <cell r="Z501">
            <v>169662.09536445205</v>
          </cell>
          <cell r="AA501">
            <v>262129.74298629406</v>
          </cell>
          <cell r="AB501">
            <v>245594.73950113603</v>
          </cell>
          <cell r="AC501">
            <v>185815.56641021106</v>
          </cell>
          <cell r="AD501">
            <v>217609.73554615</v>
          </cell>
          <cell r="AE501">
            <v>344186.5805544311</v>
          </cell>
          <cell r="AF501">
            <v>251626.80469955498</v>
          </cell>
          <cell r="AG501">
            <v>269931.49134199804</v>
          </cell>
          <cell r="AH501">
            <v>294268.5489892739</v>
          </cell>
          <cell r="AI501">
            <v>490771.896951093</v>
          </cell>
        </row>
        <row r="502">
          <cell r="A502" t="str">
            <v>SummaTillg</v>
          </cell>
          <cell r="B502" t="str">
            <v>Summa tillgångar</v>
          </cell>
          <cell r="C502">
            <v>56656307.81755</v>
          </cell>
          <cell r="D502">
            <v>60913462.057679996</v>
          </cell>
          <cell r="E502">
            <v>64407188.02201</v>
          </cell>
          <cell r="F502">
            <v>65224076.28601</v>
          </cell>
          <cell r="G502">
            <v>67296385.50501</v>
          </cell>
          <cell r="H502">
            <v>80372580.87674001</v>
          </cell>
          <cell r="I502">
            <v>86547530.50627999</v>
          </cell>
          <cell r="J502">
            <v>86515646.16770999</v>
          </cell>
          <cell r="K502">
            <v>88621495.56659</v>
          </cell>
          <cell r="L502">
            <v>90339771.93173999</v>
          </cell>
          <cell r="M502">
            <v>94070243.28774</v>
          </cell>
          <cell r="N502">
            <v>100544845.00873998</v>
          </cell>
          <cell r="O502">
            <v>100616120.73274</v>
          </cell>
          <cell r="P502">
            <v>107122186.16999999</v>
          </cell>
          <cell r="Q502">
            <v>112801712.57859</v>
          </cell>
          <cell r="R502">
            <v>117415132.77538998</v>
          </cell>
          <cell r="S502">
            <v>116120059.74681312</v>
          </cell>
          <cell r="T502">
            <v>119943530.2833937</v>
          </cell>
          <cell r="U502">
            <v>125892934.05060004</v>
          </cell>
          <cell r="V502">
            <v>133940413.17209868</v>
          </cell>
          <cell r="W502">
            <v>122138434.94178273</v>
          </cell>
          <cell r="X502">
            <v>136214082.50494352</v>
          </cell>
          <cell r="Y502">
            <v>144671977.96923187</v>
          </cell>
          <cell r="Z502">
            <v>149816289.33880442</v>
          </cell>
          <cell r="AA502">
            <v>155941737.95558628</v>
          </cell>
          <cell r="AB502">
            <v>159011474.04084116</v>
          </cell>
          <cell r="AC502">
            <v>174015846.3806802</v>
          </cell>
          <cell r="AD502">
            <v>191677853.80854613</v>
          </cell>
          <cell r="AE502">
            <v>204775125.7985644</v>
          </cell>
          <cell r="AF502">
            <v>234022097.10666952</v>
          </cell>
          <cell r="AG502">
            <v>252357301.738062</v>
          </cell>
          <cell r="AH502">
            <v>263180659.09986928</v>
          </cell>
          <cell r="AI502">
            <v>279082487.7171811</v>
          </cell>
        </row>
        <row r="504">
          <cell r="B504" t="str">
            <v>Skulder och eget kapital</v>
          </cell>
        </row>
        <row r="505">
          <cell r="A505" t="str">
            <v>InlAllm</v>
          </cell>
          <cell r="B505" t="str">
            <v>Inlåning från allmänheten</v>
          </cell>
          <cell r="C505">
            <v>13004973.995</v>
          </cell>
          <cell r="D505">
            <v>13381604.446</v>
          </cell>
          <cell r="E505">
            <v>14030211.607</v>
          </cell>
          <cell r="F505">
            <v>13810046.338</v>
          </cell>
          <cell r="G505">
            <v>15038170.726</v>
          </cell>
          <cell r="H505">
            <v>18644007.856</v>
          </cell>
          <cell r="I505">
            <v>23648096.553</v>
          </cell>
          <cell r="J505">
            <v>23987808.084</v>
          </cell>
          <cell r="K505">
            <v>20446344.094</v>
          </cell>
          <cell r="L505">
            <v>22647936.323</v>
          </cell>
          <cell r="M505">
            <v>24864335.904</v>
          </cell>
          <cell r="N505">
            <v>23363738.673</v>
          </cell>
          <cell r="O505">
            <v>22832432.911</v>
          </cell>
          <cell r="P505">
            <v>24354466.598</v>
          </cell>
          <cell r="Q505">
            <v>25956489.464</v>
          </cell>
          <cell r="R505">
            <v>27902692.113</v>
          </cell>
          <cell r="S505">
            <v>27901245.880939998</v>
          </cell>
          <cell r="T505">
            <v>30080349.06442</v>
          </cell>
          <cell r="U505">
            <v>29793443.16555</v>
          </cell>
          <cell r="V505">
            <v>32243057.001210004</v>
          </cell>
          <cell r="W505">
            <v>33317043.40644</v>
          </cell>
          <cell r="X505">
            <v>35128372.431370005</v>
          </cell>
          <cell r="Y505">
            <v>37009436.59492</v>
          </cell>
          <cell r="Z505">
            <v>37256314.84562</v>
          </cell>
          <cell r="AA505">
            <v>36399530.376689985</v>
          </cell>
          <cell r="AB505">
            <v>51593160.43507</v>
          </cell>
          <cell r="AC505">
            <v>45265014.80591</v>
          </cell>
          <cell r="AD505">
            <v>44420533.88808</v>
          </cell>
          <cell r="AE505">
            <v>43986832.89534</v>
          </cell>
          <cell r="AF505">
            <v>48764587.11911001</v>
          </cell>
          <cell r="AG505">
            <v>48367826.80523999</v>
          </cell>
          <cell r="AH505">
            <v>54213780.66994</v>
          </cell>
          <cell r="AI505">
            <v>53659138.88567</v>
          </cell>
        </row>
        <row r="506">
          <cell r="A506" t="str">
            <v>SkuldFörsäkring</v>
          </cell>
          <cell r="B506" t="str">
            <v>Skulder i försäkringsrörelsen</v>
          </cell>
          <cell r="C506">
            <v>42575831.15</v>
          </cell>
          <cell r="D506">
            <v>45936626.427</v>
          </cell>
          <cell r="E506">
            <v>49243654.301</v>
          </cell>
          <cell r="F506">
            <v>50192553.556</v>
          </cell>
          <cell r="G506">
            <v>50898376.565</v>
          </cell>
          <cell r="H506">
            <v>60265003.605</v>
          </cell>
          <cell r="I506">
            <v>61030716.418</v>
          </cell>
          <cell r="J506">
            <v>61011482.528</v>
          </cell>
          <cell r="K506">
            <v>66565929.232</v>
          </cell>
          <cell r="L506">
            <v>65828695.74</v>
          </cell>
          <cell r="M506">
            <v>67489859.017</v>
          </cell>
          <cell r="N506">
            <v>75439297.293</v>
          </cell>
          <cell r="O506">
            <v>75934175.175</v>
          </cell>
          <cell r="P506">
            <v>81058927.563</v>
          </cell>
          <cell r="Q506">
            <v>84884217.309</v>
          </cell>
          <cell r="R506">
            <v>87474476.625</v>
          </cell>
          <cell r="S506">
            <v>86040888.27211</v>
          </cell>
          <cell r="T506">
            <v>87891475.21451</v>
          </cell>
          <cell r="U506">
            <v>93071153.61502</v>
          </cell>
          <cell r="V506">
            <v>99290752.73334</v>
          </cell>
          <cell r="W506">
            <v>86457895.04169</v>
          </cell>
          <cell r="X506">
            <v>98063712.04512</v>
          </cell>
          <cell r="Y506">
            <v>105165965.88992</v>
          </cell>
          <cell r="Z506">
            <v>109778443.30351</v>
          </cell>
          <cell r="AA506">
            <v>116369977.48948</v>
          </cell>
          <cell r="AB506">
            <v>104183957.23969</v>
          </cell>
          <cell r="AC506">
            <v>124619633.32902001</v>
          </cell>
          <cell r="AD506">
            <v>143311545.80179998</v>
          </cell>
          <cell r="AE506">
            <v>155932762.45195</v>
          </cell>
          <cell r="AF506">
            <v>179687877.84298003</v>
          </cell>
          <cell r="AG506">
            <v>197907072.84714</v>
          </cell>
          <cell r="AH506">
            <v>202478394.75676998</v>
          </cell>
          <cell r="AI506">
            <v>218991661.76757002</v>
          </cell>
        </row>
        <row r="507">
          <cell r="A507" t="str">
            <v>LeasSkulder</v>
          </cell>
          <cell r="B507" t="str">
            <v>Leasingskulder</v>
          </cell>
          <cell r="X507">
            <v>108141.239</v>
          </cell>
          <cell r="Y507">
            <v>100336.599</v>
          </cell>
          <cell r="Z507">
            <v>90639.59599999999</v>
          </cell>
          <cell r="AA507">
            <v>85508.49600000001</v>
          </cell>
          <cell r="AB507">
            <v>77253.08300000001</v>
          </cell>
          <cell r="AC507">
            <v>193340.774</v>
          </cell>
          <cell r="AD507">
            <v>183506.373</v>
          </cell>
          <cell r="AE507">
            <v>170952.078</v>
          </cell>
          <cell r="AF507">
            <v>149178.676</v>
          </cell>
          <cell r="AG507">
            <v>140313.973</v>
          </cell>
          <cell r="AH507">
            <v>131405.2746</v>
          </cell>
          <cell r="AI507">
            <v>122447.17</v>
          </cell>
        </row>
        <row r="508">
          <cell r="A508" t="str">
            <v>ÖvrSkulder</v>
          </cell>
          <cell r="B508" t="str">
            <v>Övriga skulder</v>
          </cell>
          <cell r="C508">
            <v>186760.613</v>
          </cell>
          <cell r="D508">
            <v>650631.635</v>
          </cell>
          <cell r="E508">
            <v>359795.322</v>
          </cell>
          <cell r="F508">
            <v>381786.54499999987</v>
          </cell>
          <cell r="G508">
            <v>454046.7370000002</v>
          </cell>
          <cell r="H508">
            <v>674558.7470000001</v>
          </cell>
          <cell r="I508">
            <v>877036.4999999998</v>
          </cell>
          <cell r="J508">
            <v>432345.46000000014</v>
          </cell>
          <cell r="K508">
            <v>291688.04500000016</v>
          </cell>
          <cell r="L508">
            <v>454701.3919999999</v>
          </cell>
          <cell r="M508">
            <v>428441.3980000001</v>
          </cell>
          <cell r="N508">
            <v>349987.16500000004</v>
          </cell>
          <cell r="O508">
            <v>353449.8529999999</v>
          </cell>
          <cell r="P508">
            <v>424121.045</v>
          </cell>
          <cell r="Q508">
            <v>575296.7776699999</v>
          </cell>
          <cell r="R508">
            <v>503705.9036199999</v>
          </cell>
          <cell r="S508">
            <v>544309.1392710002</v>
          </cell>
          <cell r="T508">
            <v>514070.7753110001</v>
          </cell>
          <cell r="U508">
            <v>1480508.0567199998</v>
          </cell>
          <cell r="V508">
            <v>642726.4583299999</v>
          </cell>
          <cell r="W508">
            <v>507554.2427099998</v>
          </cell>
          <cell r="X508">
            <v>1255581.97994</v>
          </cell>
          <cell r="Y508">
            <v>656273.4113</v>
          </cell>
          <cell r="Z508">
            <v>654136.58499</v>
          </cell>
          <cell r="AA508">
            <v>945018.2788599995</v>
          </cell>
          <cell r="AB508">
            <v>1101964.6674999974</v>
          </cell>
          <cell r="AC508">
            <v>1533147.3722399995</v>
          </cell>
          <cell r="AD508">
            <v>917400.6704099998</v>
          </cell>
          <cell r="AE508">
            <v>1379821.2769300004</v>
          </cell>
          <cell r="AF508">
            <v>1600966.66425</v>
          </cell>
          <cell r="AG508">
            <v>1652665.0662699994</v>
          </cell>
          <cell r="AH508">
            <v>1521941.5791099998</v>
          </cell>
          <cell r="AI508">
            <v>1441855.78038</v>
          </cell>
        </row>
        <row r="509">
          <cell r="A509" t="str">
            <v>UpplKostn</v>
          </cell>
          <cell r="B509" t="str">
            <v>Upplupna kostnader och förutbetalda intäkter</v>
          </cell>
          <cell r="C509">
            <v>77680.486</v>
          </cell>
          <cell r="D509">
            <v>68380.84199999999</v>
          </cell>
          <cell r="E509">
            <v>72838.78499999999</v>
          </cell>
          <cell r="F509">
            <v>75924.42899999999</v>
          </cell>
          <cell r="G509">
            <v>91066.223</v>
          </cell>
          <cell r="H509">
            <v>77337.73700000001</v>
          </cell>
          <cell r="I509">
            <v>82831.97945999999</v>
          </cell>
          <cell r="J509">
            <v>76527.21095000001</v>
          </cell>
          <cell r="K509">
            <v>92491.232</v>
          </cell>
          <cell r="L509">
            <v>85121.20000000001</v>
          </cell>
          <cell r="M509">
            <v>94978.83700000001</v>
          </cell>
          <cell r="N509">
            <v>86033.30300000001</v>
          </cell>
          <cell r="O509">
            <v>89142.293</v>
          </cell>
          <cell r="P509">
            <v>87797.43</v>
          </cell>
          <cell r="Q509">
            <v>100231.57565000001</v>
          </cell>
          <cell r="R509">
            <v>105959.78271</v>
          </cell>
          <cell r="S509">
            <v>107216.59943000002</v>
          </cell>
          <cell r="T509">
            <v>109670.90622000002</v>
          </cell>
          <cell r="U509">
            <v>124777.75034</v>
          </cell>
          <cell r="V509">
            <v>126157.52117</v>
          </cell>
          <cell r="W509">
            <v>142029.01828000002</v>
          </cell>
          <cell r="X509">
            <v>142664.67932999998</v>
          </cell>
          <cell r="Y509">
            <v>111224.75881</v>
          </cell>
          <cell r="Z509">
            <v>97720.05270999999</v>
          </cell>
          <cell r="AA509">
            <v>96572.92758000002</v>
          </cell>
          <cell r="AB509">
            <v>117761.07731000001</v>
          </cell>
          <cell r="AC509">
            <v>131957.75423000002</v>
          </cell>
          <cell r="AD509">
            <v>129357.19432999997</v>
          </cell>
          <cell r="AE509">
            <v>132607.35563666667</v>
          </cell>
          <cell r="AF509">
            <v>149586.98853999996</v>
          </cell>
          <cell r="AG509">
            <v>170376.53895</v>
          </cell>
          <cell r="AH509">
            <v>161827.99001000004</v>
          </cell>
          <cell r="AI509">
            <v>167334.55783000003</v>
          </cell>
        </row>
        <row r="510">
          <cell r="A510" t="str">
            <v>Avsättningar</v>
          </cell>
          <cell r="B510" t="str">
            <v>Avsättningar</v>
          </cell>
          <cell r="C510">
            <v>17281.154</v>
          </cell>
          <cell r="D510">
            <v>17261.309999999998</v>
          </cell>
          <cell r="E510">
            <v>17261.309999999998</v>
          </cell>
          <cell r="F510">
            <v>17261.309999999998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</row>
        <row r="511">
          <cell r="A511" t="str">
            <v>EfterstSkulder</v>
          </cell>
          <cell r="B511" t="str">
            <v>Efterställda skulder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99251.408</v>
          </cell>
          <cell r="L511">
            <v>99289.472</v>
          </cell>
          <cell r="M511">
            <v>99327.536</v>
          </cell>
          <cell r="N511">
            <v>99152.246</v>
          </cell>
          <cell r="O511">
            <v>99203.114</v>
          </cell>
          <cell r="P511">
            <v>99253.977</v>
          </cell>
          <cell r="Q511">
            <v>99304.842</v>
          </cell>
          <cell r="R511">
            <v>99355.707</v>
          </cell>
          <cell r="S511">
            <v>99406.57253</v>
          </cell>
          <cell r="T511">
            <v>99457.43774</v>
          </cell>
          <cell r="U511">
            <v>99508.30295000001</v>
          </cell>
          <cell r="V511">
            <v>99559.16816</v>
          </cell>
          <cell r="W511">
            <v>99610.03337</v>
          </cell>
          <cell r="X511">
            <v>99660.89852</v>
          </cell>
          <cell r="Y511">
            <v>99711.76366</v>
          </cell>
          <cell r="Z511">
            <v>99762.62887</v>
          </cell>
          <cell r="AA511">
            <v>99813.49408</v>
          </cell>
          <cell r="AB511">
            <v>99864.35929000001</v>
          </cell>
          <cell r="AC511">
            <v>99915.2245</v>
          </cell>
          <cell r="AD511">
            <v>99966.08971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</row>
        <row r="512">
          <cell r="A512" t="str">
            <v>EgetKapital</v>
          </cell>
          <cell r="B512" t="str">
            <v>Eget kapital</v>
          </cell>
          <cell r="C512">
            <v>793780.97202682</v>
          </cell>
          <cell r="D512">
            <v>858958.4528294986</v>
          </cell>
          <cell r="E512">
            <v>683427.4665661455</v>
          </cell>
          <cell r="F512">
            <v>746504.770071005</v>
          </cell>
          <cell r="G512">
            <v>814725.3378047612</v>
          </cell>
          <cell r="H512">
            <v>711674.5925057428</v>
          </cell>
          <cell r="I512">
            <v>908849.2281739465</v>
          </cell>
          <cell r="J512">
            <v>1007482.8654358219</v>
          </cell>
          <cell r="K512">
            <v>1125791.5921310266</v>
          </cell>
          <cell r="L512">
            <v>1224027.9404558134</v>
          </cell>
          <cell r="M512">
            <v>1093300.5222425</v>
          </cell>
          <cell r="N512">
            <v>1206636.408535532</v>
          </cell>
          <cell r="O512">
            <v>1307717.6887188456</v>
          </cell>
          <cell r="P512">
            <v>1097619.177800902</v>
          </cell>
          <cell r="Q512">
            <v>1186169.264030921</v>
          </cell>
          <cell r="R512">
            <v>1328942.6302259509</v>
          </cell>
          <cell r="S512">
            <v>1426993.898384085</v>
          </cell>
          <cell r="T512">
            <v>1248507.3407846699</v>
          </cell>
          <cell r="U512">
            <v>1323543.4867709898</v>
          </cell>
          <cell r="V512">
            <v>1538160.49786965</v>
          </cell>
          <cell r="W512">
            <v>1614303.4072737</v>
          </cell>
          <cell r="X512">
            <v>1415947.1724044913</v>
          </cell>
          <cell r="Y512">
            <v>1529026.9816428395</v>
          </cell>
          <cell r="Z512">
            <v>1839272.5028754175</v>
          </cell>
          <cell r="AA512">
            <v>1945317.4540872683</v>
          </cell>
          <cell r="AB512">
            <v>1837512.8891921022</v>
          </cell>
          <cell r="AC512">
            <v>2172836.2374911765</v>
          </cell>
          <cell r="AD512">
            <v>2615543.3411971163</v>
          </cell>
          <cell r="AE512">
            <v>3172149.8589487337</v>
          </cell>
          <cell r="AF512">
            <v>3669900.4980705194</v>
          </cell>
          <cell r="AG512">
            <v>4119046.7569329645</v>
          </cell>
          <cell r="AH512">
            <v>4673309.06407023</v>
          </cell>
          <cell r="AI512">
            <v>4700049.571322052</v>
          </cell>
        </row>
        <row r="513">
          <cell r="A513" t="str">
            <v>SummaSkuldEK</v>
          </cell>
          <cell r="B513" t="str">
            <v>Summa skulder och eget kapital</v>
          </cell>
          <cell r="C513">
            <v>56656308.37002681</v>
          </cell>
          <cell r="D513">
            <v>60913463.1128295</v>
          </cell>
          <cell r="E513">
            <v>64407188.79156614</v>
          </cell>
          <cell r="F513">
            <v>65224076.94807101</v>
          </cell>
          <cell r="G513">
            <v>67296385.58880475</v>
          </cell>
          <cell r="H513">
            <v>80372582.53750573</v>
          </cell>
          <cell r="I513">
            <v>86547530.67863394</v>
          </cell>
          <cell r="J513">
            <v>86515646.14838581</v>
          </cell>
          <cell r="K513">
            <v>88621495.60313104</v>
          </cell>
          <cell r="L513">
            <v>90339772.06745581</v>
          </cell>
          <cell r="M513">
            <v>94070243.2142425</v>
          </cell>
          <cell r="N513">
            <v>100544845.08853553</v>
          </cell>
          <cell r="O513">
            <v>100616121.03471883</v>
          </cell>
          <cell r="P513">
            <v>107122185.79080091</v>
          </cell>
          <cell r="Q513">
            <v>112801709.23235092</v>
          </cell>
          <cell r="R513">
            <v>117415132.76155597</v>
          </cell>
          <cell r="S513">
            <v>116120060.36266509</v>
          </cell>
          <cell r="T513">
            <v>119943530.73898566</v>
          </cell>
          <cell r="U513">
            <v>125892934.37735099</v>
          </cell>
          <cell r="V513">
            <v>133940413.38007967</v>
          </cell>
          <cell r="W513">
            <v>122138435.1497637</v>
          </cell>
          <cell r="X513">
            <v>136214080.4456845</v>
          </cell>
          <cell r="Y513">
            <v>144671975.9992529</v>
          </cell>
          <cell r="Z513">
            <v>149816289.5145754</v>
          </cell>
          <cell r="AA513">
            <v>155941738.51677725</v>
          </cell>
          <cell r="AB513">
            <v>159011473.7510521</v>
          </cell>
          <cell r="AC513">
            <v>174015845.4973912</v>
          </cell>
          <cell r="AD513">
            <v>191677853.3585271</v>
          </cell>
          <cell r="AE513">
            <v>204775125.91680542</v>
          </cell>
          <cell r="AF513">
            <v>234022097.78895053</v>
          </cell>
          <cell r="AG513">
            <v>252357301.98753294</v>
          </cell>
          <cell r="AH513">
            <v>263180659.3345002</v>
          </cell>
          <cell r="AI513">
            <v>279082487.73277205</v>
          </cell>
        </row>
        <row r="514">
          <cell r="T514">
            <v>-0.45559196174144745</v>
          </cell>
          <cell r="U514">
            <v>-0.3267509490251541</v>
          </cell>
          <cell r="V514">
            <v>-0.20798099040985107</v>
          </cell>
          <cell r="W514">
            <v>-0.20798097550868988</v>
          </cell>
          <cell r="X514">
            <v>2.0592590272426605</v>
          </cell>
          <cell r="Y514">
            <v>1.9699789881706238</v>
          </cell>
          <cell r="Z514">
            <v>-0.17577096819877625</v>
          </cell>
          <cell r="AA514">
            <v>-0.5611909627914429</v>
          </cell>
          <cell r="AB514">
            <v>0.2897890508174896</v>
          </cell>
          <cell r="AC514">
            <v>0.8832890093326569</v>
          </cell>
          <cell r="AD514">
            <v>0.4500190317630768</v>
          </cell>
          <cell r="AE514">
            <v>-0.11824101209640503</v>
          </cell>
          <cell r="AF514">
            <v>-0.6822810173034668</v>
          </cell>
          <cell r="AG514">
            <v>-0.24947094917297363</v>
          </cell>
          <cell r="AH514">
            <v>-0.23463091254234314</v>
          </cell>
          <cell r="AI514">
            <v>-0.015590965747833252</v>
          </cell>
        </row>
        <row r="515">
          <cell r="B515" t="str">
            <v>Förändring koncernens EK (kSEK) - Kvartal</v>
          </cell>
        </row>
        <row r="516">
          <cell r="A516" t="str">
            <v>EKIBQ</v>
          </cell>
          <cell r="B516" t="str">
            <v>Eget kapital vid periodens ingång</v>
          </cell>
          <cell r="D516">
            <v>793780.97202682</v>
          </cell>
          <cell r="E516">
            <v>858958.4528294986</v>
          </cell>
          <cell r="F516">
            <v>683427.4665661455</v>
          </cell>
          <cell r="G516">
            <v>746504.770071005</v>
          </cell>
          <cell r="H516">
            <v>814725.3378047612</v>
          </cell>
          <cell r="I516">
            <v>711674.5925057428</v>
          </cell>
          <cell r="J516">
            <v>908849.2281739465</v>
          </cell>
          <cell r="K516">
            <v>1007482.8654358219</v>
          </cell>
          <cell r="L516">
            <v>1125791.5921310266</v>
          </cell>
          <cell r="M516">
            <v>1224027.9404558134</v>
          </cell>
          <cell r="N516">
            <v>1093300.5222425</v>
          </cell>
          <cell r="O516">
            <v>1206636.408535532</v>
          </cell>
          <cell r="P516">
            <v>1307717.6887188456</v>
          </cell>
          <cell r="Q516">
            <v>1097619.177800902</v>
          </cell>
          <cell r="R516">
            <v>1186169.264030921</v>
          </cell>
          <cell r="S516">
            <v>1328942.6302259509</v>
          </cell>
          <cell r="T516">
            <v>1426993.898384085</v>
          </cell>
          <cell r="U516">
            <v>1248507.3407846699</v>
          </cell>
          <cell r="V516">
            <v>1323543.4867709898</v>
          </cell>
          <cell r="W516">
            <v>1538160.49786965</v>
          </cell>
          <cell r="X516">
            <v>1614303.4072737</v>
          </cell>
          <cell r="Y516">
            <v>1415947.1724044913</v>
          </cell>
          <cell r="Z516">
            <v>1529026.9816428395</v>
          </cell>
          <cell r="AA516">
            <v>1839272.5028754175</v>
          </cell>
          <cell r="AB516">
            <v>1945317.4540872683</v>
          </cell>
          <cell r="AC516">
            <v>1837512.8891921022</v>
          </cell>
          <cell r="AD516">
            <v>2172836.2374911765</v>
          </cell>
          <cell r="AE516">
            <v>2615543.3411971163</v>
          </cell>
          <cell r="AF516">
            <v>3172149.8589487337</v>
          </cell>
          <cell r="AH516">
            <v>4119046.7569329645</v>
          </cell>
          <cell r="AI516">
            <v>4673309.06407023</v>
          </cell>
        </row>
        <row r="517">
          <cell r="A517" t="str">
            <v>ÖkadResIFRS9Q</v>
          </cell>
          <cell r="B517" t="str">
            <v>Ökad reserv för befarade kreditförluster enligt IFRS 9</v>
          </cell>
          <cell r="T517">
            <v>-2980.031</v>
          </cell>
        </row>
        <row r="518">
          <cell r="A518" t="str">
            <v>VärderingOblQ</v>
          </cell>
          <cell r="B518" t="str">
            <v>Värdering av obligationer enligt verkligt värde via övrigt totalresultat</v>
          </cell>
          <cell r="T518">
            <v>24308.0409</v>
          </cell>
        </row>
        <row r="519">
          <cell r="B519" t="str">
            <v>Omvärdering av aktier och andelar</v>
          </cell>
          <cell r="T519">
            <v>9867.2</v>
          </cell>
        </row>
        <row r="520">
          <cell r="A520" t="str">
            <v>JustEKIBQ</v>
          </cell>
          <cell r="B520" t="str">
            <v>Justerat eget kapital vid periodens ingång</v>
          </cell>
          <cell r="D520">
            <v>793780.97202682</v>
          </cell>
          <cell r="E520">
            <v>858958.4528294986</v>
          </cell>
          <cell r="F520">
            <v>683427.4665661455</v>
          </cell>
          <cell r="G520">
            <v>746504.770071005</v>
          </cell>
          <cell r="H520">
            <v>814725.3378047612</v>
          </cell>
          <cell r="I520">
            <v>711674.5925057428</v>
          </cell>
          <cell r="J520">
            <v>908849.2281739465</v>
          </cell>
          <cell r="K520">
            <v>1007482.8654358219</v>
          </cell>
          <cell r="L520">
            <v>1125791.5921310266</v>
          </cell>
          <cell r="M520">
            <v>1224027.9404558134</v>
          </cell>
          <cell r="N520">
            <v>1093300.5222425</v>
          </cell>
          <cell r="O520">
            <v>1206636.408535532</v>
          </cell>
          <cell r="P520">
            <v>1307717.6887188456</v>
          </cell>
          <cell r="Q520">
            <v>1097619.177800902</v>
          </cell>
          <cell r="R520">
            <v>1186169.264030921</v>
          </cell>
          <cell r="S520">
            <v>1328942.6302259509</v>
          </cell>
          <cell r="T520">
            <v>1458189.1082840848</v>
          </cell>
          <cell r="U520">
            <v>1248507.3407846699</v>
          </cell>
          <cell r="V520">
            <v>1323543.4867709898</v>
          </cell>
          <cell r="W520">
            <v>1538160.49786965</v>
          </cell>
          <cell r="X520">
            <v>1614303.4072737</v>
          </cell>
          <cell r="Y520">
            <v>1415947.1724044913</v>
          </cell>
          <cell r="Z520">
            <v>1529026.9816428395</v>
          </cell>
          <cell r="AA520">
            <v>1839272.5028754175</v>
          </cell>
          <cell r="AB520">
            <v>1945317.4540872683</v>
          </cell>
          <cell r="AC520">
            <v>1837512.8891921022</v>
          </cell>
          <cell r="AD520">
            <v>2172836.2374911765</v>
          </cell>
          <cell r="AE520">
            <v>2615543.3411971163</v>
          </cell>
          <cell r="AF520">
            <v>3172149.8589487337</v>
          </cell>
          <cell r="AH520">
            <v>4119046.7569329645</v>
          </cell>
          <cell r="AI520">
            <v>4673309.06407023</v>
          </cell>
        </row>
        <row r="521">
          <cell r="A521" t="str">
            <v>LämnadUtdQ</v>
          </cell>
          <cell r="B521" t="str">
            <v>Lämnad utdelning</v>
          </cell>
          <cell r="D521">
            <v>0</v>
          </cell>
          <cell r="E521">
            <v>-230990</v>
          </cell>
          <cell r="F521">
            <v>0</v>
          </cell>
          <cell r="G521">
            <v>0</v>
          </cell>
          <cell r="H521">
            <v>-202116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-308112.7</v>
          </cell>
          <cell r="N521">
            <v>0</v>
          </cell>
          <cell r="O521">
            <v>0</v>
          </cell>
          <cell r="P521">
            <v>-313308.681</v>
          </cell>
          <cell r="Q521">
            <v>0</v>
          </cell>
          <cell r="R521">
            <v>0</v>
          </cell>
          <cell r="S521">
            <v>0</v>
          </cell>
          <cell r="T521">
            <v>-314960.331</v>
          </cell>
          <cell r="U521">
            <v>0</v>
          </cell>
          <cell r="V521">
            <v>0</v>
          </cell>
          <cell r="X521">
            <v>-317866.458</v>
          </cell>
          <cell r="Y521">
            <v>0</v>
          </cell>
          <cell r="Z521">
            <v>0</v>
          </cell>
          <cell r="AA521">
            <v>0</v>
          </cell>
        </row>
        <row r="522">
          <cell r="A522" t="str">
            <v>NyemQ</v>
          </cell>
          <cell r="B522" t="str">
            <v>Nyemission (utnyttjande av teckningsoptioner)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93174.55</v>
          </cell>
          <cell r="J522">
            <v>0</v>
          </cell>
          <cell r="K522">
            <v>0</v>
          </cell>
          <cell r="L522">
            <v>0</v>
          </cell>
          <cell r="M522">
            <v>83245.3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49665.902</v>
          </cell>
          <cell r="S522">
            <v>0</v>
          </cell>
          <cell r="T522">
            <v>0</v>
          </cell>
          <cell r="U522">
            <v>0</v>
          </cell>
          <cell r="V522">
            <v>108382</v>
          </cell>
          <cell r="X522">
            <v>0</v>
          </cell>
          <cell r="Y522">
            <v>0</v>
          </cell>
          <cell r="Z522">
            <v>182570</v>
          </cell>
          <cell r="AA522">
            <v>0</v>
          </cell>
        </row>
        <row r="523">
          <cell r="A523" t="str">
            <v>EmTeckningsoptQ</v>
          </cell>
          <cell r="B523" t="str">
            <v>Emission av teckningsoptioner</v>
          </cell>
          <cell r="D523">
            <v>0</v>
          </cell>
          <cell r="E523">
            <v>0</v>
          </cell>
          <cell r="F523">
            <v>2375</v>
          </cell>
          <cell r="G523">
            <v>0</v>
          </cell>
          <cell r="H523">
            <v>0</v>
          </cell>
          <cell r="I523">
            <v>0</v>
          </cell>
          <cell r="J523">
            <v>5033</v>
          </cell>
          <cell r="K523">
            <v>0</v>
          </cell>
          <cell r="L523">
            <v>0</v>
          </cell>
          <cell r="M523">
            <v>0</v>
          </cell>
          <cell r="N523">
            <v>7875.28</v>
          </cell>
          <cell r="O523">
            <v>0</v>
          </cell>
          <cell r="P523">
            <v>0</v>
          </cell>
          <cell r="Q523">
            <v>0</v>
          </cell>
          <cell r="R523">
            <v>4377.57</v>
          </cell>
          <cell r="S523">
            <v>0</v>
          </cell>
          <cell r="T523">
            <v>0</v>
          </cell>
          <cell r="U523">
            <v>0</v>
          </cell>
          <cell r="V523">
            <v>4637.468</v>
          </cell>
          <cell r="X523">
            <v>0</v>
          </cell>
          <cell r="Y523">
            <v>0</v>
          </cell>
          <cell r="Z523">
            <v>4380</v>
          </cell>
          <cell r="AA523">
            <v>0</v>
          </cell>
        </row>
        <row r="524">
          <cell r="B524" t="str">
            <v>Periodens resultat inkl övrigt totalresultat</v>
          </cell>
          <cell r="D524">
            <v>65177.90234949905</v>
          </cell>
          <cell r="E524">
            <v>55458.337736646885</v>
          </cell>
          <cell r="F524">
            <v>60701.75850485795</v>
          </cell>
          <cell r="G524">
            <v>68221.35443375535</v>
          </cell>
          <cell r="H524">
            <v>99065</v>
          </cell>
          <cell r="I524">
            <v>104001</v>
          </cell>
          <cell r="J524">
            <v>93600</v>
          </cell>
          <cell r="K524">
            <v>118309.23771125398</v>
          </cell>
          <cell r="L524">
            <v>98236.18545581319</v>
          </cell>
          <cell r="M524">
            <v>94139.75278668705</v>
          </cell>
          <cell r="N524">
            <v>105460.60629303113</v>
          </cell>
          <cell r="O524">
            <v>101081.28018331237</v>
          </cell>
          <cell r="P524">
            <v>103210.96480090257</v>
          </cell>
          <cell r="Q524">
            <v>88550.08623001723</v>
          </cell>
          <cell r="R524">
            <v>88729.56542502905</v>
          </cell>
          <cell r="S524">
            <v>98051.26836813612</v>
          </cell>
          <cell r="T524">
            <v>105820.03650058458</v>
          </cell>
          <cell r="U524">
            <v>74942.71398632783</v>
          </cell>
          <cell r="V524">
            <v>101594.84409865843</v>
          </cell>
          <cell r="W524">
            <v>76153.68108383975</v>
          </cell>
          <cell r="X524">
            <v>119595.50958079344</v>
          </cell>
          <cell r="Y524">
            <v>113109.48071837897</v>
          </cell>
          <cell r="Z524">
            <v>123296.16323254592</v>
          </cell>
          <cell r="AA524">
            <v>106045.00560183785</v>
          </cell>
          <cell r="AB524">
            <v>245861.7673148425</v>
          </cell>
          <cell r="AC524">
            <v>335927.72983907524</v>
          </cell>
          <cell r="AD524">
            <v>344240.6567759412</v>
          </cell>
          <cell r="AE524">
            <v>557132.8559625719</v>
          </cell>
          <cell r="AF524">
            <v>629461.243555122</v>
          </cell>
          <cell r="AH524">
            <v>480193.0700272558</v>
          </cell>
          <cell r="AI524">
            <v>485693.90449174424</v>
          </cell>
        </row>
        <row r="525">
          <cell r="B525" t="str">
            <v>Eget kapital vid periodens utgång</v>
          </cell>
          <cell r="D525">
            <v>858958.874376319</v>
          </cell>
          <cell r="E525">
            <v>683426.7905661454</v>
          </cell>
          <cell r="F525">
            <v>746504.2250710034</v>
          </cell>
          <cell r="G525">
            <v>814726.1245047604</v>
          </cell>
          <cell r="H525">
            <v>711674.3378047612</v>
          </cell>
          <cell r="I525">
            <v>908850.1425057428</v>
          </cell>
          <cell r="J525">
            <v>1007482.2281739465</v>
          </cell>
          <cell r="K525">
            <v>1125792.103147076</v>
          </cell>
          <cell r="L525">
            <v>1224027.7775868396</v>
          </cell>
          <cell r="M525">
            <v>1093300.2932425006</v>
          </cell>
          <cell r="N525">
            <v>1206636.4085355313</v>
          </cell>
          <cell r="O525">
            <v>1307717.6887188442</v>
          </cell>
          <cell r="P525">
            <v>1097619.9725197481</v>
          </cell>
          <cell r="Q525">
            <v>1186169.2640309192</v>
          </cell>
          <cell r="R525">
            <v>1328942.3014559501</v>
          </cell>
          <cell r="S525">
            <v>1426993.898594087</v>
          </cell>
          <cell r="T525">
            <v>1249048.8137846694</v>
          </cell>
          <cell r="U525">
            <v>1323450.0547709977</v>
          </cell>
          <cell r="V525">
            <v>1538157.7988696485</v>
          </cell>
          <cell r="W525">
            <v>1614314.1789534898</v>
          </cell>
          <cell r="X525">
            <v>1416032.4588544932</v>
          </cell>
          <cell r="Y525">
            <v>1529056.6531228703</v>
          </cell>
          <cell r="Z525">
            <v>1839273.1448753853</v>
          </cell>
          <cell r="AA525">
            <v>1945317.5084772552</v>
          </cell>
          <cell r="AB525">
            <v>2191179.221402111</v>
          </cell>
          <cell r="AC525">
            <v>2173440.6190311774</v>
          </cell>
          <cell r="AD525">
            <v>2517076.8942671176</v>
          </cell>
          <cell r="AE525">
            <v>3172676.197159688</v>
          </cell>
          <cell r="AF525">
            <v>3801611.1025038557</v>
          </cell>
          <cell r="AH525">
            <v>4599239.82696022</v>
          </cell>
          <cell r="AI525">
            <v>5159002.968561974</v>
          </cell>
        </row>
        <row r="526">
          <cell r="B526" t="str">
            <v>Check</v>
          </cell>
          <cell r="D526">
            <v>0.4215468204347417</v>
          </cell>
          <cell r="E526">
            <v>-0.6760000000940636</v>
          </cell>
          <cell r="F526">
            <v>-0.5450000015553087</v>
          </cell>
          <cell r="G526">
            <v>0.7866999991238117</v>
          </cell>
          <cell r="H526">
            <v>-0.25470098154619336</v>
          </cell>
          <cell r="I526">
            <v>0.9143317963462323</v>
          </cell>
          <cell r="J526">
            <v>-0.6372618754394352</v>
          </cell>
          <cell r="K526">
            <v>0.5110160494223237</v>
          </cell>
          <cell r="L526">
            <v>-0.16286897379904985</v>
          </cell>
          <cell r="M526">
            <v>-0.2289999993517995</v>
          </cell>
          <cell r="N526">
            <v>0</v>
          </cell>
          <cell r="O526">
            <v>0</v>
          </cell>
          <cell r="P526">
            <v>0.7947188462130725</v>
          </cell>
          <cell r="Q526">
            <v>-1.862645149230957E-09</v>
          </cell>
          <cell r="R526">
            <v>-0.32877000072039664</v>
          </cell>
          <cell r="S526">
            <v>0.00021000206470489502</v>
          </cell>
          <cell r="T526">
            <v>541.4729999995325</v>
          </cell>
          <cell r="U526">
            <v>-93.43199999211356</v>
          </cell>
          <cell r="V526">
            <v>-2.6990000014193356</v>
          </cell>
          <cell r="W526">
            <v>10.771679789759219</v>
          </cell>
          <cell r="X526">
            <v>85.2864500018768</v>
          </cell>
          <cell r="Y526">
            <v>29.67148003075272</v>
          </cell>
          <cell r="Z526">
            <v>0.6419999678619206</v>
          </cell>
          <cell r="AA526">
            <v>0.05438998690806329</v>
          </cell>
          <cell r="AB526">
            <v>353666.33221000875</v>
          </cell>
          <cell r="AC526">
            <v>604.3815400009044</v>
          </cell>
          <cell r="AD526">
            <v>-98466.4469299987</v>
          </cell>
          <cell r="AE526">
            <v>526.3382109543309</v>
          </cell>
          <cell r="AF526">
            <v>131710.6044333363</v>
          </cell>
          <cell r="AH526">
            <v>-74069.23711001035</v>
          </cell>
          <cell r="AI526">
            <v>458953.39723992255</v>
          </cell>
        </row>
        <row r="528">
          <cell r="B528" t="str">
            <v>Förändring koncernens EK (kSEK) - YTD</v>
          </cell>
        </row>
        <row r="529">
          <cell r="A529" t="str">
            <v>EKIBYTD</v>
          </cell>
          <cell r="B529" t="str">
            <v>Eget kapital vid periodens ingång</v>
          </cell>
          <cell r="D529">
            <v>793780.97202682</v>
          </cell>
          <cell r="E529">
            <v>793780.97202682</v>
          </cell>
          <cell r="F529">
            <v>793780.97202682</v>
          </cell>
          <cell r="G529">
            <v>793780.97202682</v>
          </cell>
          <cell r="H529">
            <v>814725.3378047612</v>
          </cell>
          <cell r="I529">
            <v>814725.3378047612</v>
          </cell>
          <cell r="J529">
            <v>814725.3378047612</v>
          </cell>
          <cell r="K529">
            <v>814725.3378047612</v>
          </cell>
          <cell r="L529">
            <v>1125791.5921310266</v>
          </cell>
          <cell r="M529">
            <v>1125791.5921310266</v>
          </cell>
          <cell r="N529">
            <v>1125791.5921310266</v>
          </cell>
          <cell r="O529">
            <v>1125791.5921310266</v>
          </cell>
          <cell r="P529">
            <v>1307717.6887188456</v>
          </cell>
          <cell r="Q529">
            <v>1307717.6887188456</v>
          </cell>
          <cell r="R529">
            <v>1307717.6887188456</v>
          </cell>
          <cell r="S529">
            <v>1307717.6887188456</v>
          </cell>
          <cell r="T529">
            <v>1426993.898384085</v>
          </cell>
          <cell r="U529">
            <v>1426993.898384085</v>
          </cell>
          <cell r="V529">
            <v>1426993.898384085</v>
          </cell>
          <cell r="W529">
            <v>1426993.898384085</v>
          </cell>
          <cell r="X529">
            <v>1614303.4072737</v>
          </cell>
          <cell r="Y529">
            <v>1614303.4072737</v>
          </cell>
          <cell r="Z529">
            <v>1614303.4072737</v>
          </cell>
          <cell r="AA529">
            <v>1614303.4072737</v>
          </cell>
          <cell r="AB529">
            <v>1945317.4540872683</v>
          </cell>
          <cell r="AC529">
            <v>1945317.4540872683</v>
          </cell>
          <cell r="AD529">
            <v>1945317.4540872683</v>
          </cell>
          <cell r="AE529">
            <v>1945317.4540872683</v>
          </cell>
          <cell r="AF529">
            <v>1837512.8891921022</v>
          </cell>
          <cell r="AH529">
            <v>3172149.8589487337</v>
          </cell>
          <cell r="AI529">
            <v>3172149.8589487337</v>
          </cell>
        </row>
        <row r="530">
          <cell r="A530" t="str">
            <v>ÖkadResIFRS9YTD</v>
          </cell>
          <cell r="B530" t="str">
            <v>Ökad reserv för befarade kreditförluster enligt IFRS 9</v>
          </cell>
          <cell r="T530">
            <v>-2980.031</v>
          </cell>
          <cell r="U530">
            <v>-2980.031</v>
          </cell>
          <cell r="V530">
            <v>-2980.031</v>
          </cell>
          <cell r="W530">
            <v>-2980.031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H530">
            <v>0</v>
          </cell>
          <cell r="AI530">
            <v>0</v>
          </cell>
        </row>
        <row r="531">
          <cell r="A531" t="str">
            <v>VärderingOblYTD</v>
          </cell>
          <cell r="B531" t="str">
            <v>Värdering av obligationer enligt verkligt värde via övrigt totalresultat</v>
          </cell>
          <cell r="T531">
            <v>24308.0409</v>
          </cell>
          <cell r="U531">
            <v>24308.0409</v>
          </cell>
          <cell r="V531">
            <v>24308.0409</v>
          </cell>
          <cell r="W531">
            <v>24308.0409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H531">
            <v>0</v>
          </cell>
          <cell r="AI531">
            <v>0</v>
          </cell>
        </row>
        <row r="532">
          <cell r="B532" t="str">
            <v>Omvärdering av aktier och andelar</v>
          </cell>
          <cell r="T532">
            <v>9867.2</v>
          </cell>
          <cell r="U532">
            <v>9867.2</v>
          </cell>
          <cell r="V532">
            <v>9867.2</v>
          </cell>
          <cell r="W532">
            <v>9867.2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H532">
            <v>0</v>
          </cell>
          <cell r="AI532">
            <v>0</v>
          </cell>
        </row>
        <row r="533">
          <cell r="A533" t="str">
            <v>JustEKIBYTD</v>
          </cell>
          <cell r="B533" t="str">
            <v>Justerat eget kapital vid periodens ingång</v>
          </cell>
          <cell r="D533">
            <v>793780.97202682</v>
          </cell>
          <cell r="E533">
            <v>793780.97202682</v>
          </cell>
          <cell r="F533">
            <v>793780.97202682</v>
          </cell>
          <cell r="G533">
            <v>793780.97202682</v>
          </cell>
          <cell r="H533">
            <v>814725.3378047612</v>
          </cell>
          <cell r="I533">
            <v>814725.3378047612</v>
          </cell>
          <cell r="J533">
            <v>814725.3378047612</v>
          </cell>
          <cell r="K533">
            <v>814725.3378047612</v>
          </cell>
          <cell r="L533">
            <v>1125791.5921310266</v>
          </cell>
          <cell r="M533">
            <v>1125791.5921310266</v>
          </cell>
          <cell r="N533">
            <v>1125791.5921310266</v>
          </cell>
          <cell r="O533">
            <v>1125791.5921310266</v>
          </cell>
          <cell r="P533">
            <v>1307717.6887188456</v>
          </cell>
          <cell r="Q533">
            <v>1307717.6887188456</v>
          </cell>
          <cell r="R533">
            <v>1307717.6887188456</v>
          </cell>
          <cell r="S533">
            <v>1307717.6887188456</v>
          </cell>
          <cell r="T533">
            <v>1458189.1082840848</v>
          </cell>
          <cell r="U533">
            <v>1458189.1082840848</v>
          </cell>
          <cell r="V533">
            <v>1458189.1082840848</v>
          </cell>
          <cell r="W533">
            <v>1458189.1082840848</v>
          </cell>
          <cell r="X533">
            <v>1614303.4072737</v>
          </cell>
          <cell r="Y533">
            <v>1614303.4072737</v>
          </cell>
          <cell r="Z533">
            <v>1614303.4072737</v>
          </cell>
          <cell r="AA533">
            <v>1614303.4072737</v>
          </cell>
          <cell r="AB533">
            <v>1945317.4540872683</v>
          </cell>
          <cell r="AC533">
            <v>1945317.4540872683</v>
          </cell>
          <cell r="AD533">
            <v>1945317.4540872683</v>
          </cell>
          <cell r="AE533">
            <v>1945317.4540872683</v>
          </cell>
          <cell r="AF533">
            <v>1837512.8891921022</v>
          </cell>
          <cell r="AH533">
            <v>3172149.8589487337</v>
          </cell>
          <cell r="AI533">
            <v>3172149.8589487337</v>
          </cell>
        </row>
        <row r="534">
          <cell r="A534" t="str">
            <v>LämnadUtdYTD</v>
          </cell>
          <cell r="B534" t="str">
            <v>Lämnad utdelning</v>
          </cell>
          <cell r="D534">
            <v>0</v>
          </cell>
          <cell r="E534">
            <v>-230990</v>
          </cell>
          <cell r="F534">
            <v>-230990</v>
          </cell>
          <cell r="G534">
            <v>-230990</v>
          </cell>
          <cell r="H534">
            <v>-202116</v>
          </cell>
          <cell r="I534">
            <v>-202116</v>
          </cell>
          <cell r="J534">
            <v>-202116</v>
          </cell>
          <cell r="K534">
            <v>-202116</v>
          </cell>
          <cell r="L534">
            <v>0</v>
          </cell>
          <cell r="M534">
            <v>-308112.7</v>
          </cell>
          <cell r="N534">
            <v>-308112.7</v>
          </cell>
          <cell r="O534">
            <v>-308112.7</v>
          </cell>
          <cell r="P534">
            <v>-313308.681</v>
          </cell>
          <cell r="Q534">
            <v>-313308.681</v>
          </cell>
          <cell r="R534">
            <v>-313308.681</v>
          </cell>
          <cell r="S534">
            <v>-313308.681</v>
          </cell>
          <cell r="T534">
            <v>-314960.331</v>
          </cell>
          <cell r="U534">
            <v>-314960.331</v>
          </cell>
          <cell r="V534">
            <v>-314960.331</v>
          </cell>
          <cell r="W534">
            <v>-314960.331</v>
          </cell>
          <cell r="X534">
            <v>-317866.458</v>
          </cell>
          <cell r="Y534">
            <v>-317866.458</v>
          </cell>
          <cell r="Z534">
            <v>-317866.458</v>
          </cell>
          <cell r="AA534">
            <v>-317866.458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H534">
            <v>0</v>
          </cell>
          <cell r="AI534">
            <v>0</v>
          </cell>
        </row>
        <row r="535">
          <cell r="A535" t="str">
            <v>NyemYTD</v>
          </cell>
          <cell r="B535" t="str">
            <v>Nyemission (utnyttjande av teckningsoptioner)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93174.55</v>
          </cell>
          <cell r="J535">
            <v>93174.55</v>
          </cell>
          <cell r="K535">
            <v>93174.55</v>
          </cell>
          <cell r="L535">
            <v>0</v>
          </cell>
          <cell r="M535">
            <v>83245.3</v>
          </cell>
          <cell r="N535">
            <v>83245.3</v>
          </cell>
          <cell r="O535">
            <v>83245.3</v>
          </cell>
          <cell r="P535">
            <v>0</v>
          </cell>
          <cell r="Q535">
            <v>0</v>
          </cell>
          <cell r="R535">
            <v>49665.902</v>
          </cell>
          <cell r="S535">
            <v>49665.902</v>
          </cell>
          <cell r="T535">
            <v>0</v>
          </cell>
          <cell r="U535">
            <v>0</v>
          </cell>
          <cell r="V535">
            <v>108382</v>
          </cell>
          <cell r="W535">
            <v>108382</v>
          </cell>
          <cell r="X535">
            <v>0</v>
          </cell>
          <cell r="Y535">
            <v>0</v>
          </cell>
          <cell r="Z535">
            <v>182570</v>
          </cell>
          <cell r="AA535">
            <v>182570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H535">
            <v>0</v>
          </cell>
          <cell r="AI535">
            <v>0</v>
          </cell>
        </row>
        <row r="536">
          <cell r="A536" t="str">
            <v>EmTeckningsoptYTD</v>
          </cell>
          <cell r="B536" t="str">
            <v>Emission av teckningsoptioner</v>
          </cell>
          <cell r="D536">
            <v>0</v>
          </cell>
          <cell r="E536">
            <v>0</v>
          </cell>
          <cell r="F536">
            <v>2375</v>
          </cell>
          <cell r="G536">
            <v>2375</v>
          </cell>
          <cell r="H536">
            <v>0</v>
          </cell>
          <cell r="I536">
            <v>0</v>
          </cell>
          <cell r="J536">
            <v>5033</v>
          </cell>
          <cell r="K536">
            <v>5033</v>
          </cell>
          <cell r="L536">
            <v>0</v>
          </cell>
          <cell r="M536">
            <v>0</v>
          </cell>
          <cell r="N536">
            <v>7875.28</v>
          </cell>
          <cell r="O536">
            <v>7875.28</v>
          </cell>
          <cell r="P536">
            <v>0</v>
          </cell>
          <cell r="Q536">
            <v>0</v>
          </cell>
          <cell r="R536">
            <v>4377.57</v>
          </cell>
          <cell r="S536">
            <v>4377.57</v>
          </cell>
          <cell r="T536">
            <v>0</v>
          </cell>
          <cell r="U536">
            <v>0</v>
          </cell>
          <cell r="V536">
            <v>4637.468</v>
          </cell>
          <cell r="W536">
            <v>4637.468</v>
          </cell>
          <cell r="X536">
            <v>0</v>
          </cell>
          <cell r="Y536">
            <v>0</v>
          </cell>
          <cell r="Z536">
            <v>4380</v>
          </cell>
          <cell r="AA536">
            <v>4380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H536">
            <v>0</v>
          </cell>
          <cell r="AI536">
            <v>0</v>
          </cell>
        </row>
        <row r="537">
          <cell r="B537" t="str">
            <v>Periodens resultat (tillika totalresultat)</v>
          </cell>
          <cell r="D537">
            <v>65177.90234949905</v>
          </cell>
          <cell r="E537">
            <v>120636.24008614596</v>
          </cell>
          <cell r="F537">
            <v>181337.99859100382</v>
          </cell>
          <cell r="G537">
            <v>249559.3530247592</v>
          </cell>
          <cell r="H537">
            <v>99065</v>
          </cell>
          <cell r="I537">
            <v>203066</v>
          </cell>
          <cell r="J537">
            <v>296666</v>
          </cell>
          <cell r="K537">
            <v>414975.23771125404</v>
          </cell>
          <cell r="L537">
            <v>98236.18545581319</v>
          </cell>
          <cell r="M537">
            <v>192375.93824250015</v>
          </cell>
          <cell r="N537">
            <v>297836.54453553143</v>
          </cell>
          <cell r="O537">
            <v>398917.82471884374</v>
          </cell>
          <cell r="P537">
            <v>103210.96480090257</v>
          </cell>
          <cell r="Q537">
            <v>191761.05103091983</v>
          </cell>
          <cell r="R537">
            <v>280490.61645594885</v>
          </cell>
          <cell r="S537">
            <v>378541.8848240848</v>
          </cell>
          <cell r="T537">
            <v>105820.03650058458</v>
          </cell>
          <cell r="U537">
            <v>180762.75048691247</v>
          </cell>
          <cell r="V537">
            <v>282357.5945855708</v>
          </cell>
          <cell r="W537">
            <v>358511.2756694107</v>
          </cell>
          <cell r="X537">
            <v>119595.50958079344</v>
          </cell>
          <cell r="Y537">
            <v>232704.99029917247</v>
          </cell>
          <cell r="Z537">
            <v>356001.15353171824</v>
          </cell>
          <cell r="AA537">
            <v>462046.15913355607</v>
          </cell>
          <cell r="AB537">
            <v>245861.7673148425</v>
          </cell>
          <cell r="AC537">
            <v>581789.4971539178</v>
          </cell>
          <cell r="AD537">
            <v>926030.1539298593</v>
          </cell>
          <cell r="AE537">
            <v>1483163.0098924316</v>
          </cell>
          <cell r="AF537">
            <v>629461.243555122</v>
          </cell>
          <cell r="AH537">
            <v>1558493.314994822</v>
          </cell>
          <cell r="AI537">
            <v>2044187.219486566</v>
          </cell>
        </row>
        <row r="538">
          <cell r="B538" t="str">
            <v>Eget kapital vid periodens utgång</v>
          </cell>
          <cell r="D538">
            <v>858958.874376319</v>
          </cell>
          <cell r="E538">
            <v>683427.2121129659</v>
          </cell>
          <cell r="F538">
            <v>746503.9706178238</v>
          </cell>
          <cell r="G538">
            <v>814725.3250515792</v>
          </cell>
          <cell r="H538">
            <v>711674.3378047612</v>
          </cell>
          <cell r="I538">
            <v>908849.8878047613</v>
          </cell>
          <cell r="J538">
            <v>1007482.8878047613</v>
          </cell>
          <cell r="K538">
            <v>1125792.1255160153</v>
          </cell>
          <cell r="L538">
            <v>1224027.7775868396</v>
          </cell>
          <cell r="M538">
            <v>1093300.1303735268</v>
          </cell>
          <cell r="N538">
            <v>1206636.016666558</v>
          </cell>
          <cell r="O538">
            <v>1307717.2968498704</v>
          </cell>
          <cell r="P538">
            <v>1097619.9725197481</v>
          </cell>
          <cell r="Q538">
            <v>1186170.0587497654</v>
          </cell>
          <cell r="R538">
            <v>1328943.0961747945</v>
          </cell>
          <cell r="S538">
            <v>1426994.3645429304</v>
          </cell>
          <cell r="T538">
            <v>1249048.8137846694</v>
          </cell>
          <cell r="U538">
            <v>1323991.5277709973</v>
          </cell>
          <cell r="V538">
            <v>1538605.8398696557</v>
          </cell>
          <cell r="W538">
            <v>1614759.5209534955</v>
          </cell>
          <cell r="X538">
            <v>1416032.4588544932</v>
          </cell>
          <cell r="Y538">
            <v>1529141.9395728724</v>
          </cell>
          <cell r="Z538">
            <v>1839388.1028054182</v>
          </cell>
          <cell r="AA538">
            <v>1945433.108407256</v>
          </cell>
          <cell r="AB538">
            <v>2191179.221402111</v>
          </cell>
          <cell r="AC538">
            <v>2527106.951241186</v>
          </cell>
          <cell r="AD538">
            <v>2871347.6080171275</v>
          </cell>
          <cell r="AE538">
            <v>3428480.4639796996</v>
          </cell>
          <cell r="AF538">
            <v>2466974.1327472245</v>
          </cell>
          <cell r="AH538">
            <v>4730643.173943556</v>
          </cell>
          <cell r="AI538">
            <v>5216337.0784353</v>
          </cell>
        </row>
        <row r="539">
          <cell r="B539" t="str">
            <v>Check</v>
          </cell>
          <cell r="D539">
            <v>0.4215468204347417</v>
          </cell>
          <cell r="E539">
            <v>-0.2544531796593219</v>
          </cell>
          <cell r="F539">
            <v>-0.7994531812146306</v>
          </cell>
          <cell r="G539">
            <v>-0.012753182090818882</v>
          </cell>
          <cell r="H539">
            <v>-0.25470098154619336</v>
          </cell>
          <cell r="I539">
            <v>0.6596308148000389</v>
          </cell>
          <cell r="J539">
            <v>0.02236893936060369</v>
          </cell>
          <cell r="K539">
            <v>0.5333849887829274</v>
          </cell>
          <cell r="L539">
            <v>-0.16286897379904985</v>
          </cell>
          <cell r="M539">
            <v>-0.39186897315084934</v>
          </cell>
          <cell r="N539">
            <v>-0.3918689738493413</v>
          </cell>
          <cell r="O539">
            <v>-0.39186897524632514</v>
          </cell>
          <cell r="P539">
            <v>0.7947188462130725</v>
          </cell>
          <cell r="Q539">
            <v>0.7947188443504274</v>
          </cell>
          <cell r="R539">
            <v>0.46594884363003075</v>
          </cell>
          <cell r="S539">
            <v>0.466158845461905</v>
          </cell>
          <cell r="T539">
            <v>541.4729999995325</v>
          </cell>
          <cell r="U539">
            <v>448.0410000074189</v>
          </cell>
          <cell r="V539">
            <v>445.34200000576675</v>
          </cell>
          <cell r="W539">
            <v>456.11367979552597</v>
          </cell>
          <cell r="X539">
            <v>85.2864500018768</v>
          </cell>
          <cell r="Y539">
            <v>114.95793003286235</v>
          </cell>
          <cell r="Z539">
            <v>115.59993000072427</v>
          </cell>
          <cell r="AA539">
            <v>115.65431998763233</v>
          </cell>
          <cell r="AB539">
            <v>353666.33221000875</v>
          </cell>
          <cell r="AC539">
            <v>354270.7137500094</v>
          </cell>
          <cell r="AD539">
            <v>255804.2668200112</v>
          </cell>
          <cell r="AE539">
            <v>256330.605030966</v>
          </cell>
          <cell r="AF539">
            <v>-1202926.365323295</v>
          </cell>
          <cell r="AH539">
            <v>57334.109873325564</v>
          </cell>
          <cell r="AI539">
            <v>516287.5071132481</v>
          </cell>
        </row>
        <row r="540">
          <cell r="A540" t="str">
            <v>InvStat</v>
          </cell>
        </row>
        <row r="541">
          <cell r="B541" t="str">
            <v>Koncernens kassaflöde (kSEK) - Kvartal</v>
          </cell>
        </row>
        <row r="542">
          <cell r="B542" t="str">
            <v>Den löpande verksamheten</v>
          </cell>
        </row>
        <row r="543">
          <cell r="B543" t="str">
            <v>Rörelseresultat före skatt</v>
          </cell>
          <cell r="T543">
            <v>119507.42088058458</v>
          </cell>
          <cell r="U543">
            <v>89919.13555632783</v>
          </cell>
          <cell r="V543">
            <v>132091.82632865844</v>
          </cell>
          <cell r="W543">
            <v>76348.67790383974</v>
          </cell>
          <cell r="X543">
            <v>99964.26050079353</v>
          </cell>
          <cell r="Y543">
            <v>117460.23482837887</v>
          </cell>
          <cell r="Z543">
            <v>162524.45835254592</v>
          </cell>
          <cell r="AA543">
            <v>140066.74084183786</v>
          </cell>
          <cell r="AB543">
            <v>360894.5452548425</v>
          </cell>
          <cell r="AC543">
            <v>333194.45132907527</v>
          </cell>
          <cell r="AD543">
            <v>396460.49403594114</v>
          </cell>
          <cell r="AE543">
            <v>485939.21151161304</v>
          </cell>
          <cell r="AF543">
            <v>755741.8059651221</v>
          </cell>
          <cell r="AG543">
            <v>536350.4302824441</v>
          </cell>
          <cell r="AH543">
            <v>573950.1233872558</v>
          </cell>
          <cell r="AI543">
            <v>571139.8118017442</v>
          </cell>
        </row>
        <row r="544">
          <cell r="A544" t="str">
            <v>JustEjKFQ</v>
          </cell>
          <cell r="B544" t="str">
            <v>Justering för poster som ej ingår i kassaflödet</v>
          </cell>
          <cell r="T544">
            <v>4711.58067</v>
          </cell>
          <cell r="U544">
            <v>4839.21015</v>
          </cell>
          <cell r="V544">
            <v>4931.282960000017</v>
          </cell>
          <cell r="W544">
            <v>5174.525420000009</v>
          </cell>
          <cell r="X544">
            <v>6316.75327</v>
          </cell>
          <cell r="Y544">
            <v>5872.799589999993</v>
          </cell>
          <cell r="Z544">
            <v>5812.2800300000035</v>
          </cell>
          <cell r="AA544">
            <v>13840.672260000181</v>
          </cell>
          <cell r="AB544">
            <v>14797.28838</v>
          </cell>
          <cell r="AC544">
            <v>27082.541839999998</v>
          </cell>
          <cell r="AD544">
            <v>14051.20695999999</v>
          </cell>
          <cell r="AE544">
            <v>22696.10454</v>
          </cell>
          <cell r="AF544">
            <v>17772.68698</v>
          </cell>
          <cell r="AG544">
            <v>18011.716320000487</v>
          </cell>
          <cell r="AH544">
            <v>18383.60622000041</v>
          </cell>
          <cell r="AI544">
            <v>18493.329209999993</v>
          </cell>
        </row>
        <row r="545">
          <cell r="A545" t="str">
            <v>KFBetaldSkattQ</v>
          </cell>
          <cell r="B545" t="str">
            <v>Betald skatt</v>
          </cell>
          <cell r="T545">
            <v>-94553.341760002</v>
          </cell>
          <cell r="U545">
            <v>224170.83367000017</v>
          </cell>
          <cell r="V545">
            <v>56395.26261999983</v>
          </cell>
          <cell r="W545">
            <v>-182716.6387999998</v>
          </cell>
          <cell r="X545">
            <v>-90446.95291</v>
          </cell>
          <cell r="Y545">
            <v>-61516.24035000001</v>
          </cell>
          <cell r="Z545">
            <v>-19333.964059999904</v>
          </cell>
          <cell r="AA545">
            <v>1030038.0647299999</v>
          </cell>
          <cell r="AB545">
            <v>480700.84512000065</v>
          </cell>
          <cell r="AC545">
            <v>-884468.0319300006</v>
          </cell>
          <cell r="AD545">
            <v>1080866.71197</v>
          </cell>
          <cell r="AE545">
            <v>237786.1262699999</v>
          </cell>
          <cell r="AF545">
            <v>-1509573.38437</v>
          </cell>
          <cell r="AG545">
            <v>-1163302.0348000003</v>
          </cell>
          <cell r="AH545">
            <v>-338025.2786599998</v>
          </cell>
          <cell r="AI545">
            <v>358178.56779000006</v>
          </cell>
        </row>
        <row r="546">
          <cell r="A546" t="str">
            <v>KFLöpVerksToSQ</v>
          </cell>
          <cell r="B546" t="str">
            <v>Förändringar i den löpande verksamhetens tillgångar och skulder</v>
          </cell>
          <cell r="T546">
            <v>1383124.0609694188</v>
          </cell>
          <cell r="U546">
            <v>-338833.4900573265</v>
          </cell>
          <cell r="V546">
            <v>1667071.6583313413</v>
          </cell>
          <cell r="W546">
            <v>1743100.3143059576</v>
          </cell>
          <cell r="X546">
            <v>1415719.1540292</v>
          </cell>
          <cell r="Y546">
            <v>985901.363121669</v>
          </cell>
          <cell r="Z546">
            <v>-593777.504632583</v>
          </cell>
          <cell r="AA546">
            <v>-988825.5419518622</v>
          </cell>
          <cell r="AB546">
            <v>11728703.426435167</v>
          </cell>
          <cell r="AC546">
            <v>-4240710.760959066</v>
          </cell>
          <cell r="AD546">
            <v>-3590910.8566759517</v>
          </cell>
          <cell r="AE546">
            <v>473274.57933842886</v>
          </cell>
          <cell r="AF546">
            <v>3014620.1661482425</v>
          </cell>
          <cell r="AG546">
            <v>-2233981.7881724904</v>
          </cell>
          <cell r="AH546">
            <v>4293158.50090271</v>
          </cell>
          <cell r="AI546">
            <v>-402314.8373917952</v>
          </cell>
        </row>
        <row r="547">
          <cell r="A547" t="str">
            <v>KFLöpVerksQ</v>
          </cell>
          <cell r="B547" t="str">
            <v>Kassaflöde från den löpande verksamheten</v>
          </cell>
          <cell r="T547">
            <v>1412789.7207600013</v>
          </cell>
          <cell r="U547">
            <v>-19904.31068099849</v>
          </cell>
          <cell r="V547">
            <v>1860490.0302399995</v>
          </cell>
          <cell r="W547">
            <v>1641906.8788297975</v>
          </cell>
          <cell r="X547">
            <v>1431553.2148899937</v>
          </cell>
          <cell r="Y547">
            <v>1047718.1571900479</v>
          </cell>
          <cell r="Z547">
            <v>-444774.73031003703</v>
          </cell>
          <cell r="AA547">
            <v>195119.9358799758</v>
          </cell>
          <cell r="AB547">
            <v>12585096.10519001</v>
          </cell>
          <cell r="AC547">
            <v>-4764901.799719992</v>
          </cell>
          <cell r="AD547">
            <v>-2099532.4437100105</v>
          </cell>
          <cell r="AE547">
            <v>1219696.0216600418</v>
          </cell>
          <cell r="AF547">
            <v>2278561.2747233645</v>
          </cell>
          <cell r="AG547">
            <v>-2842921.676370046</v>
          </cell>
          <cell r="AH547">
            <v>4547466.951849966</v>
          </cell>
          <cell r="AI547">
            <v>545496.8714099491</v>
          </cell>
        </row>
        <row r="548">
          <cell r="B548" t="str">
            <v>Investeringsverksamheten</v>
          </cell>
        </row>
        <row r="549">
          <cell r="A549" t="str">
            <v>FörvAvyImmMatAnltillgQ</v>
          </cell>
          <cell r="B549" t="str">
            <v>Förvärv och avyttringar av immateriella och materiella anläggningstillgångar</v>
          </cell>
          <cell r="T549">
            <v>-10715.01269</v>
          </cell>
          <cell r="U549">
            <v>-4497.864189999993</v>
          </cell>
          <cell r="V549">
            <v>-3702.955210000029</v>
          </cell>
          <cell r="W549">
            <v>-6514</v>
          </cell>
          <cell r="X549">
            <v>-1582.22484</v>
          </cell>
          <cell r="Y549">
            <v>-1941.0139999999953</v>
          </cell>
          <cell r="Z549">
            <v>-1304.6147400000182</v>
          </cell>
          <cell r="AA549">
            <v>-4613.758000000001</v>
          </cell>
          <cell r="AB549">
            <v>-6815.031749999995</v>
          </cell>
          <cell r="AC549">
            <v>-25597.611049999963</v>
          </cell>
          <cell r="AD549">
            <v>-12735.154350000033</v>
          </cell>
          <cell r="AE549">
            <v>-17407.54212000001</v>
          </cell>
          <cell r="AF549">
            <v>-19014.914250000005</v>
          </cell>
          <cell r="AG549">
            <v>-32673.14799999999</v>
          </cell>
          <cell r="AH549">
            <v>-32229.15075000003</v>
          </cell>
          <cell r="AI549">
            <v>27805.119750000034</v>
          </cell>
        </row>
        <row r="550">
          <cell r="A550" t="str">
            <v>FörvAktAndQ</v>
          </cell>
          <cell r="B550" t="str">
            <v>Förvärv av aktier och andelar</v>
          </cell>
          <cell r="U550">
            <v>-1008</v>
          </cell>
          <cell r="V550">
            <v>-5000</v>
          </cell>
          <cell r="W550">
            <v>-39965</v>
          </cell>
        </row>
        <row r="551">
          <cell r="A551" t="str">
            <v>InvStatQ</v>
          </cell>
          <cell r="B551" t="str">
            <v>Investering i belåningsbara statsskuldförbindelser</v>
          </cell>
          <cell r="AB551">
            <v>-7936000</v>
          </cell>
          <cell r="AC551">
            <v>6007000</v>
          </cell>
          <cell r="AD551">
            <v>842000</v>
          </cell>
          <cell r="AE551">
            <v>842000</v>
          </cell>
          <cell r="AF551">
            <v>-1276000</v>
          </cell>
          <cell r="AG551">
            <v>93000</v>
          </cell>
          <cell r="AH551">
            <v>-701000</v>
          </cell>
          <cell r="AI551">
            <v>-394000</v>
          </cell>
        </row>
        <row r="552">
          <cell r="A552" t="str">
            <v>InvOblQ</v>
          </cell>
          <cell r="B552" t="str">
            <v>Investering i obligationer</v>
          </cell>
          <cell r="T552">
            <v>-665205.908</v>
          </cell>
          <cell r="U552">
            <v>-248475.286000001</v>
          </cell>
          <cell r="V552">
            <v>-1796083.1069999996</v>
          </cell>
          <cell r="W552">
            <v>203757.4900000021</v>
          </cell>
          <cell r="X552">
            <v>-2556810.70492</v>
          </cell>
          <cell r="Y552">
            <v>-1183696.655080002</v>
          </cell>
          <cell r="Z552">
            <v>490727.12454999954</v>
          </cell>
          <cell r="AA552">
            <v>440324.4147600003</v>
          </cell>
          <cell r="AB552">
            <v>-5081306.829999998</v>
          </cell>
          <cell r="AC552">
            <v>-803305.4069999994</v>
          </cell>
          <cell r="AD552">
            <v>47858.33646999944</v>
          </cell>
          <cell r="AE552">
            <v>199579.3252109592</v>
          </cell>
          <cell r="AF552">
            <v>482529.21700000187</v>
          </cell>
          <cell r="AG552">
            <v>666943.8508499984</v>
          </cell>
          <cell r="AH552">
            <v>-1944596.5080000013</v>
          </cell>
          <cell r="AI552">
            <v>510074.20702999877</v>
          </cell>
        </row>
        <row r="553">
          <cell r="A553" t="str">
            <v>KFInvQ</v>
          </cell>
          <cell r="B553" t="str">
            <v>Kassaflöde från investeringsverksamheten</v>
          </cell>
          <cell r="T553">
            <v>-675920.92069</v>
          </cell>
          <cell r="U553">
            <v>-253981.150190001</v>
          </cell>
          <cell r="V553">
            <v>-1804786.0622099997</v>
          </cell>
          <cell r="W553">
            <v>157278.4900000021</v>
          </cell>
          <cell r="X553">
            <v>-2558392.9297599997</v>
          </cell>
          <cell r="Y553">
            <v>-1185637.669080002</v>
          </cell>
          <cell r="Z553">
            <v>489422.50980999955</v>
          </cell>
          <cell r="AA553">
            <v>435710.65676000033</v>
          </cell>
          <cell r="AB553">
            <v>-13024121.86175</v>
          </cell>
          <cell r="AC553">
            <v>5178096.98195</v>
          </cell>
          <cell r="AD553">
            <v>877123.1821199993</v>
          </cell>
          <cell r="AE553">
            <v>1024171.7830909592</v>
          </cell>
          <cell r="AF553">
            <v>-812485.6972499981</v>
          </cell>
          <cell r="AG553">
            <v>727270.7028499984</v>
          </cell>
          <cell r="AH553">
            <v>-2677825.6587500013</v>
          </cell>
          <cell r="AI553">
            <v>143879.32677999878</v>
          </cell>
        </row>
        <row r="554">
          <cell r="B554" t="str">
            <v>Finansieringsverksamheten</v>
          </cell>
        </row>
        <row r="555">
          <cell r="A555" t="str">
            <v>AmortleasQ</v>
          </cell>
          <cell r="B555" t="str">
            <v>Amortering leasingskulder</v>
          </cell>
          <cell r="AB555">
            <v>-8636.082</v>
          </cell>
          <cell r="AC555">
            <v>-18785.032</v>
          </cell>
          <cell r="AD555">
            <v>-12224.557</v>
          </cell>
          <cell r="AE555">
            <v>-11162.569</v>
          </cell>
          <cell r="AF555">
            <v>-8000.262999999999</v>
          </cell>
          <cell r="AG555">
            <v>-9581.416</v>
          </cell>
          <cell r="AH555">
            <v>-9581.416</v>
          </cell>
          <cell r="AI555">
            <v>-9841.574</v>
          </cell>
        </row>
        <row r="556">
          <cell r="A556" t="str">
            <v>UtdQ</v>
          </cell>
          <cell r="B556" t="str">
            <v>Utdelning kontant</v>
          </cell>
          <cell r="T556">
            <v>-314960.331</v>
          </cell>
          <cell r="U556">
            <v>0</v>
          </cell>
          <cell r="V556">
            <v>0</v>
          </cell>
          <cell r="W556">
            <v>0</v>
          </cell>
          <cell r="X556">
            <v>-317866.458</v>
          </cell>
          <cell r="Z556">
            <v>0</v>
          </cell>
          <cell r="AA556">
            <v>0</v>
          </cell>
          <cell r="AB556">
            <v>-353708.46387</v>
          </cell>
          <cell r="AF556">
            <v>-131710.9085</v>
          </cell>
          <cell r="AI556">
            <v>-458936.686</v>
          </cell>
        </row>
        <row r="557">
          <cell r="A557" t="str">
            <v>FörlQ</v>
          </cell>
          <cell r="B557" t="str">
            <v>Förlagslån</v>
          </cell>
          <cell r="T557">
            <v>50.865209999989</v>
          </cell>
          <cell r="U557">
            <v>50.86521000001812</v>
          </cell>
          <cell r="V557">
            <v>50.86520999998902</v>
          </cell>
          <cell r="W557">
            <v>50.86521000000357</v>
          </cell>
          <cell r="X557">
            <v>50.8651499999978</v>
          </cell>
          <cell r="Y557">
            <v>50.865139999994426</v>
          </cell>
          <cell r="Z557">
            <v>50.86521000000357</v>
          </cell>
          <cell r="AA557">
            <v>50.86521000000357</v>
          </cell>
          <cell r="AB557">
            <v>50.86521000000357</v>
          </cell>
          <cell r="AC557">
            <v>50.86520999998902</v>
          </cell>
          <cell r="AD557">
            <v>50.86521000000357</v>
          </cell>
          <cell r="AE557">
            <v>-99966.08971</v>
          </cell>
        </row>
        <row r="558">
          <cell r="A558" t="str">
            <v>KFNyemQ</v>
          </cell>
          <cell r="B558" t="str">
            <v>Nyemission</v>
          </cell>
          <cell r="V558">
            <v>108382</v>
          </cell>
          <cell r="Z558">
            <v>182570</v>
          </cell>
          <cell r="AA558">
            <v>0</v>
          </cell>
          <cell r="AB558">
            <v>0</v>
          </cell>
          <cell r="AD558">
            <v>100654.706</v>
          </cell>
          <cell r="AH558">
            <v>62640</v>
          </cell>
        </row>
        <row r="559">
          <cell r="A559" t="str">
            <v>KFEmTOQ</v>
          </cell>
          <cell r="B559" t="str">
            <v>Emission av teckningsoptioner</v>
          </cell>
          <cell r="V559">
            <v>4637.468</v>
          </cell>
          <cell r="Z559">
            <v>4380</v>
          </cell>
          <cell r="AA559">
            <v>0</v>
          </cell>
          <cell r="AB559">
            <v>0</v>
          </cell>
          <cell r="AD559">
            <v>5837</v>
          </cell>
          <cell r="AH559">
            <v>11429.59</v>
          </cell>
        </row>
        <row r="560">
          <cell r="A560" t="str">
            <v>KFFinQ</v>
          </cell>
          <cell r="B560" t="str">
            <v>Kassaflöde från finansieringsverksamheten</v>
          </cell>
          <cell r="T560">
            <v>-314909.46579000005</v>
          </cell>
          <cell r="U560">
            <v>50.86521000001812</v>
          </cell>
          <cell r="V560">
            <v>113070.33320999998</v>
          </cell>
          <cell r="W560">
            <v>50.86521000000357</v>
          </cell>
          <cell r="X560">
            <v>-317815.59285</v>
          </cell>
          <cell r="Y560">
            <v>50.865139999994426</v>
          </cell>
          <cell r="Z560">
            <v>187000.86521000002</v>
          </cell>
          <cell r="AA560">
            <v>50.86521000000357</v>
          </cell>
          <cell r="AB560">
            <v>-362293.68065999995</v>
          </cell>
          <cell r="AC560">
            <v>-18734.16679000001</v>
          </cell>
          <cell r="AD560">
            <v>94318.01421000001</v>
          </cell>
          <cell r="AE560">
            <v>-111128.65871</v>
          </cell>
          <cell r="AF560">
            <v>-139711.1715</v>
          </cell>
          <cell r="AG560">
            <v>-9581.416</v>
          </cell>
          <cell r="AH560">
            <v>64488.174</v>
          </cell>
          <cell r="AI560">
            <v>-468778.26</v>
          </cell>
        </row>
        <row r="561">
          <cell r="A561" t="str">
            <v>KFPeriodQ</v>
          </cell>
          <cell r="B561" t="str">
            <v>Periodens kassaflöde</v>
          </cell>
          <cell r="T561">
            <v>421959.33428000123</v>
          </cell>
          <cell r="U561">
            <v>-273834.5956609995</v>
          </cell>
          <cell r="V561">
            <v>168774.30123999986</v>
          </cell>
          <cell r="W561">
            <v>1799236.2340397995</v>
          </cell>
          <cell r="X561">
            <v>-1444655.307720006</v>
          </cell>
          <cell r="Y561">
            <v>-137868.6467499541</v>
          </cell>
          <cell r="Z561">
            <v>231648.64470996254</v>
          </cell>
          <cell r="AA561">
            <v>630881.4578499761</v>
          </cell>
          <cell r="AB561">
            <v>-801319.4372199884</v>
          </cell>
          <cell r="AC561">
            <v>394461.01544000785</v>
          </cell>
          <cell r="AD561">
            <v>-1128091.2473800112</v>
          </cell>
          <cell r="AE561">
            <v>2132739.1460410007</v>
          </cell>
          <cell r="AF561">
            <v>1326364.4059733665</v>
          </cell>
          <cell r="AG561">
            <v>-2125232.389520048</v>
          </cell>
          <cell r="AH561">
            <v>1934129.467099965</v>
          </cell>
          <cell r="AI561">
            <v>220597.93818994798</v>
          </cell>
        </row>
        <row r="563">
          <cell r="A563" t="str">
            <v>LikvIBQ</v>
          </cell>
          <cell r="B563" t="str">
            <v>Likvida medel vid periodens början</v>
          </cell>
          <cell r="S563">
            <v>0</v>
          </cell>
          <cell r="T563">
            <v>1681194.9219799994</v>
          </cell>
          <cell r="U563">
            <v>2102612.829550002</v>
          </cell>
          <cell r="V563">
            <v>1828871.7947299997</v>
          </cell>
          <cell r="W563">
            <v>1997648.9137399998</v>
          </cell>
          <cell r="X563">
            <v>3796884.113559999</v>
          </cell>
          <cell r="Y563">
            <v>2352229.1235099994</v>
          </cell>
          <cell r="Z563">
            <v>2214360.0759999985</v>
          </cell>
          <cell r="AA563">
            <v>2446008.580410001</v>
          </cell>
          <cell r="AB563">
            <v>3076889.65645</v>
          </cell>
          <cell r="AC563">
            <v>2275612.8938799994</v>
          </cell>
          <cell r="AD563">
            <v>2670030.939280002</v>
          </cell>
          <cell r="AE563">
            <v>1541839.4607599997</v>
          </cell>
          <cell r="AF563">
            <v>3674588.852140001</v>
          </cell>
          <cell r="AG563">
            <v>5000427.04361</v>
          </cell>
          <cell r="AH563">
            <v>2875194.602010002</v>
          </cell>
          <cell r="AI563">
            <v>4809323.933409998</v>
          </cell>
        </row>
        <row r="564">
          <cell r="A564" t="str">
            <v>LikvUBQ</v>
          </cell>
          <cell r="B564" t="str">
            <v>Likvida medel vid periodens slut</v>
          </cell>
          <cell r="S564">
            <v>1681194.9219799994</v>
          </cell>
          <cell r="T564">
            <v>2102612.829550002</v>
          </cell>
          <cell r="U564">
            <v>1828871.7947299997</v>
          </cell>
          <cell r="V564">
            <v>1997648.9137399998</v>
          </cell>
          <cell r="W564">
            <v>3796884.113559999</v>
          </cell>
          <cell r="X564">
            <v>2352229.1235099994</v>
          </cell>
          <cell r="Y564">
            <v>2214360.0759999985</v>
          </cell>
          <cell r="Z564">
            <v>2446008.580410001</v>
          </cell>
          <cell r="AA564">
            <v>3076889.65645</v>
          </cell>
          <cell r="AB564">
            <v>2275612.8938799994</v>
          </cell>
          <cell r="AC564">
            <v>2670030.939280002</v>
          </cell>
          <cell r="AD564">
            <v>1541839.4607599997</v>
          </cell>
          <cell r="AE564">
            <v>3674588.852140001</v>
          </cell>
          <cell r="AF564">
            <v>5000427.04361</v>
          </cell>
          <cell r="AG564">
            <v>2875194.602010002</v>
          </cell>
          <cell r="AH564">
            <v>4809323.933409998</v>
          </cell>
          <cell r="AI564">
            <v>5029902.939339998</v>
          </cell>
        </row>
        <row r="565">
          <cell r="B565" t="str">
            <v>Check</v>
          </cell>
          <cell r="S565">
            <v>1681194.9219799994</v>
          </cell>
          <cell r="T565">
            <v>-541.4267099988647</v>
          </cell>
          <cell r="U565">
            <v>93.56084099743748</v>
          </cell>
          <cell r="V565">
            <v>2.817770000168821</v>
          </cell>
          <cell r="W565">
            <v>-1.0342198002617806</v>
          </cell>
          <cell r="X565">
            <v>0.3176700063049793</v>
          </cell>
          <cell r="Y565">
            <v>-0.4007600467884913</v>
          </cell>
          <cell r="Z565">
            <v>-0.14029996015597135</v>
          </cell>
          <cell r="AA565">
            <v>-0.3818099768832326</v>
          </cell>
          <cell r="AB565">
            <v>42.67464998771902</v>
          </cell>
          <cell r="AC565">
            <v>-42.97004000534071</v>
          </cell>
          <cell r="AD565">
            <v>-100.23113999096677</v>
          </cell>
          <cell r="AE565">
            <v>10.245339000597596</v>
          </cell>
          <cell r="AF565">
            <v>-526.2145033674315</v>
          </cell>
          <cell r="AG565">
            <v>-0.052079949993640184</v>
          </cell>
          <cell r="AH565">
            <v>-0.13569996878504753</v>
          </cell>
          <cell r="AI565">
            <v>-18.93225994799286</v>
          </cell>
        </row>
        <row r="567">
          <cell r="A567" t="str">
            <v>StSäkerheterUBQ</v>
          </cell>
          <cell r="B567" t="str">
            <v>Ställda säkerheter vid periodens slut</v>
          </cell>
          <cell r="G567">
            <v>752000</v>
          </cell>
          <cell r="H567">
            <v>796000</v>
          </cell>
          <cell r="I567">
            <v>758000</v>
          </cell>
          <cell r="J567">
            <v>789000</v>
          </cell>
          <cell r="K567">
            <v>102388</v>
          </cell>
          <cell r="L567">
            <v>75250</v>
          </cell>
          <cell r="M567">
            <v>273307.831</v>
          </cell>
          <cell r="N567">
            <v>140622.493</v>
          </cell>
          <cell r="O567">
            <v>129757.139</v>
          </cell>
          <cell r="P567">
            <v>142878.089</v>
          </cell>
          <cell r="Q567">
            <v>47624.85217</v>
          </cell>
          <cell r="R567">
            <v>42460.3998</v>
          </cell>
          <cell r="S567">
            <v>49696.85507</v>
          </cell>
          <cell r="T567">
            <v>22818.3</v>
          </cell>
          <cell r="U567">
            <v>23027.565</v>
          </cell>
          <cell r="V567">
            <v>23809.382</v>
          </cell>
          <cell r="W567">
            <v>23867.836</v>
          </cell>
          <cell r="X567">
            <v>239409.106</v>
          </cell>
          <cell r="Y567">
            <v>25430.87824</v>
          </cell>
          <cell r="Z567">
            <v>27614.714</v>
          </cell>
          <cell r="AA567">
            <v>29104.523</v>
          </cell>
          <cell r="AB567">
            <v>79887.93049</v>
          </cell>
          <cell r="AC567">
            <v>47803.37262</v>
          </cell>
          <cell r="AD567">
            <v>25381.10933</v>
          </cell>
          <cell r="AE567">
            <v>25375.78178</v>
          </cell>
          <cell r="AF567">
            <v>25291.496</v>
          </cell>
          <cell r="AG567">
            <v>227832.74962</v>
          </cell>
          <cell r="AH567">
            <v>428794.43303</v>
          </cell>
          <cell r="AI567">
            <v>417394.57173</v>
          </cell>
        </row>
        <row r="569">
          <cell r="B569" t="str">
            <v>Koncernens kassaflöde (kSEK) - YTD</v>
          </cell>
        </row>
        <row r="570">
          <cell r="B570" t="str">
            <v>Den löpande verksamheten</v>
          </cell>
        </row>
        <row r="571">
          <cell r="B571" t="str">
            <v>Rörelseresultat före skatt</v>
          </cell>
          <cell r="T571">
            <v>119507.42088058458</v>
          </cell>
          <cell r="U571">
            <v>209426.55643691242</v>
          </cell>
          <cell r="V571">
            <v>341518.3827655709</v>
          </cell>
          <cell r="W571">
            <v>417867.0606694106</v>
          </cell>
          <cell r="X571">
            <v>99964.26050079353</v>
          </cell>
          <cell r="Y571">
            <v>217424.4953291724</v>
          </cell>
          <cell r="Z571">
            <v>379948.9536817183</v>
          </cell>
          <cell r="AA571">
            <v>520015.69452355616</v>
          </cell>
          <cell r="AB571">
            <v>360894.5452548425</v>
          </cell>
          <cell r="AC571">
            <v>694088.9965839178</v>
          </cell>
          <cell r="AD571">
            <v>1090549.490619859</v>
          </cell>
          <cell r="AE571">
            <v>1576488.702131472</v>
          </cell>
          <cell r="AF571">
            <v>755741.8059651221</v>
          </cell>
          <cell r="AG571">
            <v>1292092.236247566</v>
          </cell>
          <cell r="AH571">
            <v>1866042.3596348218</v>
          </cell>
          <cell r="AI571">
            <v>2437182.171436566</v>
          </cell>
        </row>
        <row r="572">
          <cell r="A572" t="str">
            <v>JustEjKFYTD</v>
          </cell>
          <cell r="B572" t="str">
            <v>Justering för poster som ej ingår i kassaflödet</v>
          </cell>
          <cell r="T572">
            <v>4711.58067</v>
          </cell>
          <cell r="U572">
            <v>9550.79082</v>
          </cell>
          <cell r="V572">
            <v>14482.073780000017</v>
          </cell>
          <cell r="W572">
            <v>19656.599200000026</v>
          </cell>
          <cell r="X572">
            <v>6316.75327</v>
          </cell>
          <cell r="Y572">
            <v>12189.552859999993</v>
          </cell>
          <cell r="Z572">
            <v>18001.832889999998</v>
          </cell>
          <cell r="AA572">
            <v>31842.50515000018</v>
          </cell>
          <cell r="AB572">
            <v>14797.28838</v>
          </cell>
          <cell r="AC572">
            <v>41879.830219999996</v>
          </cell>
          <cell r="AD572">
            <v>55931.037179999985</v>
          </cell>
          <cell r="AE572">
            <v>78627.14171999999</v>
          </cell>
          <cell r="AF572">
            <v>17772.68698</v>
          </cell>
          <cell r="AG572">
            <v>35784.403300000486</v>
          </cell>
          <cell r="AH572">
            <v>54168.009520000895</v>
          </cell>
          <cell r="AI572">
            <v>72661.33873000089</v>
          </cell>
        </row>
        <row r="573">
          <cell r="A573" t="str">
            <v>KFBetaldSkattYTD</v>
          </cell>
          <cell r="B573" t="str">
            <v>Betald skatt</v>
          </cell>
          <cell r="T573">
            <v>-94553.341760002</v>
          </cell>
          <cell r="U573">
            <v>129617.49190999816</v>
          </cell>
          <cell r="V573">
            <v>186012.754529998</v>
          </cell>
          <cell r="W573">
            <v>3296.115729998186</v>
          </cell>
          <cell r="X573">
            <v>-90446.95291</v>
          </cell>
          <cell r="Y573">
            <v>-151963.19326000003</v>
          </cell>
          <cell r="Z573">
            <v>-171297.15731999994</v>
          </cell>
          <cell r="AA573">
            <v>858740.90741</v>
          </cell>
          <cell r="AB573">
            <v>480700.84512000065</v>
          </cell>
          <cell r="AC573">
            <v>-403767.18681</v>
          </cell>
          <cell r="AD573">
            <v>677099.5251600001</v>
          </cell>
          <cell r="AE573">
            <v>914885.65143</v>
          </cell>
          <cell r="AF573">
            <v>-1509573.38437</v>
          </cell>
          <cell r="AG573">
            <v>-2672875.4191700006</v>
          </cell>
          <cell r="AH573">
            <v>-3010900.6978300004</v>
          </cell>
          <cell r="AI573">
            <v>-2652722.13004</v>
          </cell>
        </row>
        <row r="574">
          <cell r="A574" t="str">
            <v>KFLöpVerksToSYTD</v>
          </cell>
          <cell r="B574" t="str">
            <v>Förändringar i den löpande verksamhetens tillgångar och skulder</v>
          </cell>
          <cell r="T574">
            <v>1383124.0609694188</v>
          </cell>
          <cell r="U574">
            <v>1044290.5709120923</v>
          </cell>
          <cell r="V574">
            <v>2711362.2292434336</v>
          </cell>
          <cell r="W574">
            <v>4454462.543549391</v>
          </cell>
          <cell r="X574">
            <v>1415719.1540292</v>
          </cell>
          <cell r="Y574">
            <v>2401620.517150869</v>
          </cell>
          <cell r="Z574">
            <v>1807843.0125182862</v>
          </cell>
          <cell r="AA574">
            <v>819017.4705664241</v>
          </cell>
          <cell r="AB574">
            <v>11728703.426435167</v>
          </cell>
          <cell r="AC574">
            <v>7487992.6654761005</v>
          </cell>
          <cell r="AD574">
            <v>3897081.808800149</v>
          </cell>
          <cell r="AE574">
            <v>4370356.388138577</v>
          </cell>
          <cell r="AF574">
            <v>3014620.1661482425</v>
          </cell>
          <cell r="AG574">
            <v>780638.3779757521</v>
          </cell>
          <cell r="AH574">
            <v>5073796.878878461</v>
          </cell>
          <cell r="AI574">
            <v>4671482.041486666</v>
          </cell>
        </row>
        <row r="575">
          <cell r="A575" t="str">
            <v>KFLöpVerksYTD</v>
          </cell>
          <cell r="B575" t="str">
            <v>Kassaflöde från den löpande verksamheten</v>
          </cell>
          <cell r="T575">
            <v>1412789.7207600013</v>
          </cell>
          <cell r="U575">
            <v>1392885.4100790028</v>
          </cell>
          <cell r="V575">
            <v>3253375.4403190026</v>
          </cell>
          <cell r="W575">
            <v>4895282.3191488</v>
          </cell>
          <cell r="X575">
            <v>1431553.2148899937</v>
          </cell>
          <cell r="Y575">
            <v>2479271.3720800416</v>
          </cell>
          <cell r="Z575">
            <v>2034496.6417700045</v>
          </cell>
          <cell r="AA575">
            <v>2229616.5776499803</v>
          </cell>
          <cell r="AB575">
            <v>12585096.10519001</v>
          </cell>
          <cell r="AC575">
            <v>7820194.305470019</v>
          </cell>
          <cell r="AD575">
            <v>5720661.861760008</v>
          </cell>
          <cell r="AE575">
            <v>6940357.88342005</v>
          </cell>
          <cell r="AF575">
            <v>2278561.2747233645</v>
          </cell>
          <cell r="AG575">
            <v>-564360.4016466816</v>
          </cell>
          <cell r="AH575">
            <v>3983106.5502032847</v>
          </cell>
          <cell r="AI575">
            <v>4528603.421613234</v>
          </cell>
        </row>
        <row r="576">
          <cell r="B576" t="str">
            <v>Investeringsverksamheten</v>
          </cell>
        </row>
        <row r="577">
          <cell r="A577" t="str">
            <v>FörvAvyImmMatAnltillgYTD</v>
          </cell>
          <cell r="B577" t="str">
            <v>Förvärv och avyttringar av immateriella och materiella anläggningstillgångar</v>
          </cell>
          <cell r="T577">
            <v>-10715.01269</v>
          </cell>
          <cell r="U577">
            <v>-15212.876879999993</v>
          </cell>
          <cell r="V577">
            <v>-18915.83209000002</v>
          </cell>
          <cell r="W577">
            <v>-25429.83209000002</v>
          </cell>
          <cell r="X577">
            <v>-1582.22484</v>
          </cell>
          <cell r="Y577">
            <v>-3523.2388399999954</v>
          </cell>
          <cell r="Z577">
            <v>-4827.853580000014</v>
          </cell>
          <cell r="AA577">
            <v>-9441.611580000015</v>
          </cell>
          <cell r="AB577">
            <v>-6815.031749999995</v>
          </cell>
          <cell r="AC577">
            <v>-32412.642799999958</v>
          </cell>
          <cell r="AD577">
            <v>-45147.79714999999</v>
          </cell>
          <cell r="AE577">
            <v>-62555.33927</v>
          </cell>
          <cell r="AF577">
            <v>-19014.914250000005</v>
          </cell>
          <cell r="AG577">
            <v>-51688.062249999995</v>
          </cell>
          <cell r="AH577">
            <v>-83917.21300000002</v>
          </cell>
          <cell r="AI577">
            <v>-56112.09324999998</v>
          </cell>
        </row>
        <row r="578">
          <cell r="A578" t="str">
            <v>FörvAktAndYTD</v>
          </cell>
          <cell r="B578" t="str">
            <v>Förvärv av aktier och andelar</v>
          </cell>
          <cell r="T578">
            <v>0</v>
          </cell>
          <cell r="U578">
            <v>-1008</v>
          </cell>
          <cell r="V578">
            <v>-6008</v>
          </cell>
          <cell r="W578">
            <v>-45973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</row>
        <row r="579">
          <cell r="A579" t="str">
            <v>InvStatYTD</v>
          </cell>
          <cell r="B579" t="str">
            <v>Investering i belåningsbara statsskuldförbindelser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-7936000</v>
          </cell>
          <cell r="AC579">
            <v>-1929000</v>
          </cell>
          <cell r="AD579">
            <v>-1087000</v>
          </cell>
          <cell r="AE579">
            <v>-245000</v>
          </cell>
          <cell r="AF579">
            <v>-1276000</v>
          </cell>
          <cell r="AG579">
            <v>-1183000</v>
          </cell>
          <cell r="AH579">
            <v>-1884000</v>
          </cell>
          <cell r="AI579">
            <v>-2278000</v>
          </cell>
        </row>
        <row r="580">
          <cell r="A580" t="str">
            <v>InvOblYTD</v>
          </cell>
          <cell r="B580" t="str">
            <v>Investering i obligationer</v>
          </cell>
          <cell r="T580">
            <v>-665205.908</v>
          </cell>
          <cell r="U580">
            <v>-913681.1940000011</v>
          </cell>
          <cell r="V580">
            <v>-2709764.301000001</v>
          </cell>
          <cell r="W580">
            <v>-2506006.810999999</v>
          </cell>
          <cell r="X580">
            <v>-2556810.70492</v>
          </cell>
          <cell r="Y580">
            <v>-3740507.360000002</v>
          </cell>
          <cell r="Z580">
            <v>-3249780.235450003</v>
          </cell>
          <cell r="AA580">
            <v>-2809455.8206900023</v>
          </cell>
          <cell r="AB580">
            <v>-5081306.829999998</v>
          </cell>
          <cell r="AC580">
            <v>-5884612.236999998</v>
          </cell>
          <cell r="AD580">
            <v>-5836753.900529998</v>
          </cell>
          <cell r="AE580">
            <v>-5637174.575319039</v>
          </cell>
          <cell r="AF580">
            <v>482529.21700000187</v>
          </cell>
          <cell r="AG580">
            <v>1149473.0678500002</v>
          </cell>
          <cell r="AH580">
            <v>-795123.4401500011</v>
          </cell>
          <cell r="AI580">
            <v>-285049.2331200023</v>
          </cell>
        </row>
        <row r="581">
          <cell r="A581" t="str">
            <v>KFInvYTD</v>
          </cell>
          <cell r="B581" t="str">
            <v>Kassaflöde från investeringsverksamheten</v>
          </cell>
          <cell r="T581">
            <v>-675920.92069</v>
          </cell>
          <cell r="U581">
            <v>-929902.0708800011</v>
          </cell>
          <cell r="V581">
            <v>-2734688.1330900006</v>
          </cell>
          <cell r="W581">
            <v>-2577409.6430899985</v>
          </cell>
          <cell r="X581">
            <v>-2558392.9297599997</v>
          </cell>
          <cell r="Y581">
            <v>-3744030.598840002</v>
          </cell>
          <cell r="Z581">
            <v>-3254608.0890300022</v>
          </cell>
          <cell r="AA581">
            <v>-2818897.432270002</v>
          </cell>
          <cell r="AB581">
            <v>-13024121.86175</v>
          </cell>
          <cell r="AC581">
            <v>-7846024.879799999</v>
          </cell>
          <cell r="AD581">
            <v>-6968901.69768</v>
          </cell>
          <cell r="AE581">
            <v>-5944729.914589041</v>
          </cell>
          <cell r="AF581">
            <v>-812485.6972499981</v>
          </cell>
          <cell r="AG581">
            <v>-85214.99439999973</v>
          </cell>
          <cell r="AH581">
            <v>-2763040.653150001</v>
          </cell>
          <cell r="AI581">
            <v>-2619161.3263700022</v>
          </cell>
        </row>
        <row r="582">
          <cell r="B582" t="str">
            <v>Finansieringsverksamheten</v>
          </cell>
        </row>
        <row r="583">
          <cell r="A583" t="str">
            <v>AmortleasYTD</v>
          </cell>
          <cell r="B583" t="str">
            <v>Amortering leasingskulder</v>
          </cell>
          <cell r="AB583">
            <v>-8636.082</v>
          </cell>
          <cell r="AC583">
            <v>-27421.114</v>
          </cell>
          <cell r="AD583">
            <v>-39645.671</v>
          </cell>
          <cell r="AE583">
            <v>-50808.240000000005</v>
          </cell>
          <cell r="AF583">
            <v>-8000.262999999999</v>
          </cell>
          <cell r="AG583">
            <v>-17581.678999999996</v>
          </cell>
          <cell r="AH583">
            <v>-27163.094999999994</v>
          </cell>
          <cell r="AI583">
            <v>-37004.668999999994</v>
          </cell>
        </row>
        <row r="584">
          <cell r="A584" t="str">
            <v>UtdYTD</v>
          </cell>
          <cell r="B584" t="str">
            <v>Utdelning kontant</v>
          </cell>
          <cell r="T584">
            <v>-314960.331</v>
          </cell>
          <cell r="U584">
            <v>-314960.331</v>
          </cell>
          <cell r="V584">
            <v>-314960.331</v>
          </cell>
          <cell r="W584">
            <v>-314960.331</v>
          </cell>
          <cell r="X584">
            <v>-317866.458</v>
          </cell>
          <cell r="Y584">
            <v>-317866.458</v>
          </cell>
          <cell r="Z584">
            <v>-317866.458</v>
          </cell>
          <cell r="AA584">
            <v>-317866.458</v>
          </cell>
          <cell r="AB584">
            <v>-353708.46387</v>
          </cell>
          <cell r="AC584">
            <v>-353708.46387</v>
          </cell>
          <cell r="AD584">
            <v>-353708.46387</v>
          </cell>
          <cell r="AE584">
            <v>-353708.46387</v>
          </cell>
          <cell r="AF584">
            <v>-131710.9085</v>
          </cell>
          <cell r="AG584">
            <v>-131710.9085</v>
          </cell>
          <cell r="AH584">
            <v>-131710.9085</v>
          </cell>
          <cell r="AI584">
            <v>-590647.5945</v>
          </cell>
        </row>
        <row r="585">
          <cell r="A585" t="str">
            <v>FörlYTD</v>
          </cell>
          <cell r="B585" t="str">
            <v>Förlagslån</v>
          </cell>
          <cell r="T585">
            <v>50.865209999989</v>
          </cell>
          <cell r="U585">
            <v>101.73042000000711</v>
          </cell>
          <cell r="V585">
            <v>152.59562999999613</v>
          </cell>
          <cell r="W585">
            <v>203.4608399999997</v>
          </cell>
          <cell r="X585">
            <v>50.8651499999978</v>
          </cell>
          <cell r="Y585">
            <v>101.73028999999222</v>
          </cell>
          <cell r="Z585">
            <v>152.5954999999958</v>
          </cell>
          <cell r="AA585">
            <v>203.46070999999938</v>
          </cell>
          <cell r="AB585">
            <v>50.86521000000357</v>
          </cell>
          <cell r="AC585">
            <v>101.73041999999259</v>
          </cell>
          <cell r="AD585">
            <v>152.59562999999616</v>
          </cell>
          <cell r="AE585">
            <v>-99813.49408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</row>
        <row r="586">
          <cell r="A586" t="str">
            <v>KFNyemYTD</v>
          </cell>
          <cell r="B586" t="str">
            <v>Nyemission</v>
          </cell>
          <cell r="T586">
            <v>0</v>
          </cell>
          <cell r="U586">
            <v>0</v>
          </cell>
          <cell r="V586">
            <v>108382</v>
          </cell>
          <cell r="W586">
            <v>108382</v>
          </cell>
          <cell r="X586">
            <v>0</v>
          </cell>
          <cell r="Y586">
            <v>0</v>
          </cell>
          <cell r="Z586">
            <v>182570</v>
          </cell>
          <cell r="AA586">
            <v>182570</v>
          </cell>
          <cell r="AB586">
            <v>0</v>
          </cell>
          <cell r="AC586">
            <v>0</v>
          </cell>
          <cell r="AD586">
            <v>100654.706</v>
          </cell>
          <cell r="AE586">
            <v>100654.706</v>
          </cell>
          <cell r="AF586">
            <v>0</v>
          </cell>
          <cell r="AG586">
            <v>0</v>
          </cell>
          <cell r="AH586">
            <v>62640</v>
          </cell>
          <cell r="AI586">
            <v>62640</v>
          </cell>
        </row>
        <row r="587">
          <cell r="A587" t="str">
            <v>KFEmTOYTD</v>
          </cell>
          <cell r="B587" t="str">
            <v>Emission av teckningsoptioner</v>
          </cell>
          <cell r="T587">
            <v>0</v>
          </cell>
          <cell r="U587">
            <v>0</v>
          </cell>
          <cell r="V587">
            <v>4637.468</v>
          </cell>
          <cell r="W587">
            <v>4637.468</v>
          </cell>
          <cell r="X587">
            <v>0</v>
          </cell>
          <cell r="Y587">
            <v>0</v>
          </cell>
          <cell r="Z587">
            <v>4380</v>
          </cell>
          <cell r="AA587">
            <v>4380</v>
          </cell>
          <cell r="AB587">
            <v>0</v>
          </cell>
          <cell r="AC587">
            <v>0</v>
          </cell>
          <cell r="AD587">
            <v>5837</v>
          </cell>
          <cell r="AE587">
            <v>5837</v>
          </cell>
          <cell r="AF587">
            <v>0</v>
          </cell>
          <cell r="AG587">
            <v>0</v>
          </cell>
          <cell r="AH587">
            <v>11429.59</v>
          </cell>
          <cell r="AI587">
            <v>11429.59</v>
          </cell>
        </row>
        <row r="588">
          <cell r="A588" t="str">
            <v>KFFinYTD</v>
          </cell>
          <cell r="B588" t="str">
            <v>Kassaflöde från finansieringsverksamheten</v>
          </cell>
          <cell r="T588">
            <v>-314909.46579000005</v>
          </cell>
          <cell r="U588">
            <v>-314858.60058</v>
          </cell>
          <cell r="V588">
            <v>-201788.26737000005</v>
          </cell>
          <cell r="W588">
            <v>-201737.40216000006</v>
          </cell>
          <cell r="X588">
            <v>-317815.59285</v>
          </cell>
          <cell r="Y588">
            <v>-317764.72771</v>
          </cell>
          <cell r="Z588">
            <v>-130763.86249999999</v>
          </cell>
          <cell r="AA588">
            <v>-130712.99728999998</v>
          </cell>
          <cell r="AB588">
            <v>-362293.68065999995</v>
          </cell>
          <cell r="AC588">
            <v>-381027.84744999994</v>
          </cell>
          <cell r="AD588">
            <v>-286709.83323999995</v>
          </cell>
          <cell r="AE588">
            <v>-397838.49194999994</v>
          </cell>
          <cell r="AF588">
            <v>-139711.1715</v>
          </cell>
          <cell r="AG588">
            <v>-149292.5875</v>
          </cell>
          <cell r="AH588">
            <v>-84804.4135</v>
          </cell>
          <cell r="AI588">
            <v>-553582.6735</v>
          </cell>
        </row>
        <row r="589">
          <cell r="A589" t="str">
            <v>KFPeriodYTD</v>
          </cell>
          <cell r="B589" t="str">
            <v>Periodens kassaflöde</v>
          </cell>
          <cell r="T589">
            <v>421959.33428000123</v>
          </cell>
          <cell r="U589">
            <v>148124.73861900176</v>
          </cell>
          <cell r="V589">
            <v>316899.039859002</v>
          </cell>
          <cell r="W589">
            <v>2116135.2738988018</v>
          </cell>
          <cell r="X589">
            <v>-1444655.307720006</v>
          </cell>
          <cell r="Y589">
            <v>-1582523.9544699604</v>
          </cell>
          <cell r="Z589">
            <v>-1350875.3097599978</v>
          </cell>
          <cell r="AA589">
            <v>-719993.8519100217</v>
          </cell>
          <cell r="AB589">
            <v>-801319.4372199884</v>
          </cell>
          <cell r="AC589">
            <v>-406858.4217799806</v>
          </cell>
          <cell r="AD589">
            <v>-1534949.6691599921</v>
          </cell>
          <cell r="AE589">
            <v>597789.4768810093</v>
          </cell>
          <cell r="AF589">
            <v>1326364.4059733665</v>
          </cell>
          <cell r="AG589">
            <v>-798867.9835466814</v>
          </cell>
          <cell r="AH589">
            <v>1135261.4835532836</v>
          </cell>
          <cell r="AI589">
            <v>1355859.4217432318</v>
          </cell>
        </row>
        <row r="591">
          <cell r="A591" t="str">
            <v>LikvIBYTD</v>
          </cell>
          <cell r="B591" t="str">
            <v>Likvida medel vid periodens början</v>
          </cell>
          <cell r="S591">
            <v>0</v>
          </cell>
          <cell r="T591">
            <v>1681194.9219799994</v>
          </cell>
          <cell r="U591">
            <v>1681194.9219799994</v>
          </cell>
          <cell r="V591">
            <v>1681194.9219799994</v>
          </cell>
          <cell r="W591">
            <v>1681194.9219799994</v>
          </cell>
          <cell r="X591">
            <v>3796884.113559999</v>
          </cell>
          <cell r="Y591">
            <v>3796884.113559999</v>
          </cell>
          <cell r="Z591">
            <v>3796884.113559999</v>
          </cell>
          <cell r="AA591">
            <v>3796884.113559999</v>
          </cell>
          <cell r="AB591">
            <v>3076889.65645</v>
          </cell>
          <cell r="AC591">
            <v>3076889.65645</v>
          </cell>
          <cell r="AD591">
            <v>3076889.65645</v>
          </cell>
          <cell r="AE591">
            <v>3076889.65645</v>
          </cell>
          <cell r="AF591">
            <v>3674588.852140001</v>
          </cell>
          <cell r="AG591">
            <v>3674588.852140001</v>
          </cell>
          <cell r="AH591">
            <v>3674588.852140001</v>
          </cell>
          <cell r="AI591">
            <v>3674588.852140001</v>
          </cell>
        </row>
        <row r="592">
          <cell r="A592" t="str">
            <v>LikvUBYTD</v>
          </cell>
          <cell r="B592" t="str">
            <v>Likvida medel vid periodens slut</v>
          </cell>
          <cell r="S592">
            <v>1681194.9219799994</v>
          </cell>
          <cell r="T592">
            <v>2102612.829550002</v>
          </cell>
          <cell r="U592">
            <v>1828871.7947299997</v>
          </cell>
          <cell r="V592">
            <v>1997648.9137399998</v>
          </cell>
          <cell r="W592">
            <v>3796884.113559999</v>
          </cell>
          <cell r="X592">
            <v>2352229.1235099994</v>
          </cell>
          <cell r="Y592">
            <v>2214360.0759999985</v>
          </cell>
          <cell r="Z592">
            <v>2446008.580410001</v>
          </cell>
          <cell r="AA592">
            <v>3076889.65645</v>
          </cell>
          <cell r="AB592">
            <v>2275612.8938799994</v>
          </cell>
          <cell r="AC592">
            <v>2670030.939280002</v>
          </cell>
          <cell r="AD592">
            <v>1541839.4607599997</v>
          </cell>
          <cell r="AE592">
            <v>3674588.852140001</v>
          </cell>
          <cell r="AF592">
            <v>5000427.04361</v>
          </cell>
          <cell r="AG592">
            <v>2875194.602010002</v>
          </cell>
          <cell r="AH592">
            <v>4809323.933409998</v>
          </cell>
          <cell r="AI592">
            <v>5029902.939339998</v>
          </cell>
        </row>
        <row r="593">
          <cell r="B593" t="str">
            <v>Check</v>
          </cell>
          <cell r="S593">
            <v>1681194.9219799994</v>
          </cell>
          <cell r="T593">
            <v>-541.4267099988647</v>
          </cell>
          <cell r="U593">
            <v>-447.8658690014272</v>
          </cell>
          <cell r="V593">
            <v>-445.04809900163673</v>
          </cell>
          <cell r="W593">
            <v>-446.08231880236417</v>
          </cell>
          <cell r="X593">
            <v>0.3176700063049793</v>
          </cell>
          <cell r="Y593">
            <v>-0.08309004013426602</v>
          </cell>
          <cell r="Z593">
            <v>-0.2233900004066527</v>
          </cell>
          <cell r="AA593">
            <v>-0.60519997717347</v>
          </cell>
          <cell r="AB593">
            <v>42.67464998771902</v>
          </cell>
          <cell r="AC593">
            <v>-0.2953900176216848</v>
          </cell>
          <cell r="AD593">
            <v>-100.52653000829741</v>
          </cell>
          <cell r="AE593">
            <v>-90.28119100839831</v>
          </cell>
          <cell r="AF593">
            <v>-526.2145033674315</v>
          </cell>
          <cell r="AG593">
            <v>-526.2665833177743</v>
          </cell>
          <cell r="AH593">
            <v>-526.402283286443</v>
          </cell>
          <cell r="AI593">
            <v>-545.3345432346687</v>
          </cell>
        </row>
        <row r="595">
          <cell r="A595" t="str">
            <v>StSäkerheterUBYTD</v>
          </cell>
          <cell r="B595" t="str">
            <v>Ställda säkerheter vid periodens slut</v>
          </cell>
          <cell r="G595">
            <v>752000</v>
          </cell>
          <cell r="H595">
            <v>796000</v>
          </cell>
          <cell r="I595">
            <v>758000</v>
          </cell>
          <cell r="J595">
            <v>789000</v>
          </cell>
          <cell r="K595">
            <v>102388</v>
          </cell>
          <cell r="L595">
            <v>75250</v>
          </cell>
          <cell r="M595">
            <v>273307.831</v>
          </cell>
          <cell r="N595">
            <v>140622.493</v>
          </cell>
          <cell r="O595">
            <v>129757.139</v>
          </cell>
          <cell r="P595">
            <v>142878.089</v>
          </cell>
          <cell r="Q595">
            <v>47624.85217</v>
          </cell>
          <cell r="R595">
            <v>42460.3998</v>
          </cell>
          <cell r="S595">
            <v>49696.85507</v>
          </cell>
          <cell r="T595">
            <v>22818.3</v>
          </cell>
          <cell r="U595">
            <v>23027.565</v>
          </cell>
          <cell r="V595">
            <v>23809.382</v>
          </cell>
          <cell r="W595">
            <v>23867.836</v>
          </cell>
          <cell r="X595">
            <v>239409.106</v>
          </cell>
          <cell r="Y595">
            <v>25430.87824</v>
          </cell>
          <cell r="Z595">
            <v>27614.714</v>
          </cell>
          <cell r="AA595">
            <v>29104.523</v>
          </cell>
          <cell r="AB595">
            <v>79887.93049</v>
          </cell>
          <cell r="AC595">
            <v>47803.37262</v>
          </cell>
          <cell r="AD595">
            <v>25381.10933</v>
          </cell>
          <cell r="AE595">
            <v>25375.78178</v>
          </cell>
          <cell r="AF595">
            <v>25291.496</v>
          </cell>
          <cell r="AG595">
            <v>227832.74962</v>
          </cell>
          <cell r="AH595">
            <v>428794.43303</v>
          </cell>
          <cell r="AI595">
            <v>417394.57173</v>
          </cell>
        </row>
        <row r="599">
          <cell r="B599" t="str">
            <v>Moderbolagets resultaträkning - YTD (kSEK)</v>
          </cell>
        </row>
        <row r="600">
          <cell r="B600" t="str">
            <v>Rörelsens kostnader</v>
          </cell>
        </row>
        <row r="601">
          <cell r="A601" t="str">
            <v>AdminKostnModer</v>
          </cell>
          <cell r="B601" t="str">
            <v>Administrationskostnader</v>
          </cell>
          <cell r="G601">
            <v>-5434.80416</v>
          </cell>
          <cell r="H601">
            <v>-2760.3819299999996</v>
          </cell>
          <cell r="I601">
            <v>-5163</v>
          </cell>
          <cell r="J601">
            <v>-6762</v>
          </cell>
          <cell r="K601">
            <v>-9075.15488</v>
          </cell>
          <cell r="L601">
            <v>-1617.7255300000002</v>
          </cell>
          <cell r="M601">
            <v>-3269.04784</v>
          </cell>
          <cell r="N601">
            <v>-4892.634729999999</v>
          </cell>
          <cell r="O601">
            <v>-6247.534700000001</v>
          </cell>
          <cell r="P601">
            <v>-1756.18218</v>
          </cell>
          <cell r="Q601">
            <v>-4064.24791</v>
          </cell>
          <cell r="R601">
            <v>-6276.706699999999</v>
          </cell>
          <cell r="S601">
            <v>-10685.882900000002</v>
          </cell>
          <cell r="T601">
            <v>-2293.0285499999995</v>
          </cell>
          <cell r="U601">
            <v>-5485.94481</v>
          </cell>
          <cell r="V601">
            <v>-7986.39062</v>
          </cell>
          <cell r="W601">
            <v>-9924.614000000001</v>
          </cell>
          <cell r="X601">
            <v>-3217.02113</v>
          </cell>
          <cell r="Y601">
            <v>-7415.33157</v>
          </cell>
          <cell r="Z601">
            <v>-10390.001240000001</v>
          </cell>
          <cell r="AA601">
            <v>-15405.63647</v>
          </cell>
          <cell r="AB601">
            <v>-3853.60316</v>
          </cell>
          <cell r="AC601">
            <v>-8236.576869999999</v>
          </cell>
          <cell r="AD601">
            <v>-12002.896379999998</v>
          </cell>
          <cell r="AE601">
            <v>-16896.51659</v>
          </cell>
          <cell r="AF601">
            <v>-5084.39188</v>
          </cell>
          <cell r="AG601">
            <v>-10448.04144</v>
          </cell>
          <cell r="AH601">
            <v>-14566.490380000001</v>
          </cell>
          <cell r="AI601">
            <v>-19203.508960000003</v>
          </cell>
        </row>
        <row r="602">
          <cell r="A602" t="str">
            <v>ÖvrRörKostnModer</v>
          </cell>
          <cell r="B602" t="str">
            <v>Övriga rörelsekostnader</v>
          </cell>
          <cell r="G602">
            <v>-2418.77361</v>
          </cell>
          <cell r="H602">
            <v>-1565.4219000000005</v>
          </cell>
          <cell r="I602">
            <v>-2695.43748</v>
          </cell>
          <cell r="J602">
            <v>-3608.79392</v>
          </cell>
          <cell r="K602">
            <v>-4247.2385</v>
          </cell>
          <cell r="L602">
            <v>-1285.26473</v>
          </cell>
          <cell r="M602">
            <v>-2624.3839</v>
          </cell>
          <cell r="N602">
            <v>-3672.00866</v>
          </cell>
          <cell r="O602">
            <v>-4789.522160000001</v>
          </cell>
          <cell r="P602">
            <v>-1695</v>
          </cell>
          <cell r="Q602">
            <v>-3087</v>
          </cell>
          <cell r="R602">
            <v>-4389.6520199999995</v>
          </cell>
          <cell r="S602">
            <v>-5654</v>
          </cell>
          <cell r="T602">
            <v>-2418.0715</v>
          </cell>
          <cell r="U602">
            <v>-3527.8525100000006</v>
          </cell>
          <cell r="V602">
            <v>-4984.821689999999</v>
          </cell>
          <cell r="W602">
            <v>-7037.0485100000005</v>
          </cell>
          <cell r="X602">
            <v>-2131.41848</v>
          </cell>
          <cell r="Y602">
            <v>-3680.24844</v>
          </cell>
          <cell r="Z602">
            <v>-5088.065530000001</v>
          </cell>
          <cell r="AA602">
            <v>-6580.467449999999</v>
          </cell>
          <cell r="AB602">
            <v>-2109.44703</v>
          </cell>
          <cell r="AC602">
            <v>-3992.8411400000005</v>
          </cell>
          <cell r="AD602">
            <v>-5907.17442</v>
          </cell>
          <cell r="AE602">
            <v>-7773.151560000001</v>
          </cell>
          <cell r="AF602">
            <v>-2707.5681600000007</v>
          </cell>
          <cell r="AG602">
            <v>-5107.25209</v>
          </cell>
          <cell r="AH602">
            <v>-7591.470390000002</v>
          </cell>
          <cell r="AI602">
            <v>-10338.887299999999</v>
          </cell>
        </row>
        <row r="603">
          <cell r="A603" t="str">
            <v>RörelseresModer</v>
          </cell>
          <cell r="B603" t="str">
            <v>Rörelseresultat</v>
          </cell>
          <cell r="D603">
            <v>0</v>
          </cell>
          <cell r="E603">
            <v>0</v>
          </cell>
          <cell r="F603">
            <v>0</v>
          </cell>
          <cell r="G603">
            <v>-7853.57777</v>
          </cell>
          <cell r="H603">
            <v>-4325.80383</v>
          </cell>
          <cell r="I603">
            <v>-7858.4374800000005</v>
          </cell>
          <cell r="J603">
            <v>-10370.79392</v>
          </cell>
          <cell r="K603">
            <v>-13322.393380000001</v>
          </cell>
          <cell r="L603">
            <v>-2902.9902600000005</v>
          </cell>
          <cell r="M603">
            <v>-5893.43174</v>
          </cell>
          <cell r="N603">
            <v>-8564.64339</v>
          </cell>
          <cell r="O603">
            <v>-11037.056860000002</v>
          </cell>
          <cell r="P603">
            <v>-3451.18218</v>
          </cell>
          <cell r="Q603">
            <v>-7151.24791</v>
          </cell>
          <cell r="R603">
            <v>-10666.358719999998</v>
          </cell>
          <cell r="S603">
            <v>-16339.882900000002</v>
          </cell>
          <cell r="T603">
            <v>-4711.100049999999</v>
          </cell>
          <cell r="U603">
            <v>-9013.797320000001</v>
          </cell>
          <cell r="V603">
            <v>-12971.212309999999</v>
          </cell>
          <cell r="W603">
            <v>-16961.662510000002</v>
          </cell>
          <cell r="X603">
            <v>-5348.439609999999</v>
          </cell>
          <cell r="Y603">
            <v>-11095.58001</v>
          </cell>
          <cell r="Z603">
            <v>-15478.066770000001</v>
          </cell>
          <cell r="AA603">
            <v>-21986.103919999998</v>
          </cell>
          <cell r="AB603">
            <v>-5963.05019</v>
          </cell>
          <cell r="AC603">
            <v>-12229.41801</v>
          </cell>
          <cell r="AD603">
            <v>-17910.070799999998</v>
          </cell>
          <cell r="AE603">
            <v>-24669.66815</v>
          </cell>
          <cell r="AF603">
            <v>-7791.960040000001</v>
          </cell>
          <cell r="AG603">
            <v>-15555.29353</v>
          </cell>
          <cell r="AH603">
            <v>-22157.960770000005</v>
          </cell>
          <cell r="AI603">
            <v>-29542.39626</v>
          </cell>
        </row>
        <row r="605">
          <cell r="B605" t="str">
            <v>Resultat från finansiella investeringar</v>
          </cell>
        </row>
        <row r="606">
          <cell r="A606" t="str">
            <v>ResAndKoncModer</v>
          </cell>
          <cell r="B606" t="str">
            <v>Resultat från andelar i koncernbolag</v>
          </cell>
          <cell r="G606">
            <v>170591</v>
          </cell>
          <cell r="I606">
            <v>2000</v>
          </cell>
          <cell r="J606">
            <v>1000</v>
          </cell>
          <cell r="K606">
            <v>331240</v>
          </cell>
          <cell r="L606">
            <v>0</v>
          </cell>
          <cell r="M606">
            <v>0</v>
          </cell>
          <cell r="N606">
            <v>0</v>
          </cell>
          <cell r="O606">
            <v>217560</v>
          </cell>
          <cell r="P606">
            <v>0</v>
          </cell>
          <cell r="Q606">
            <v>0</v>
          </cell>
          <cell r="R606">
            <v>0</v>
          </cell>
          <cell r="S606">
            <v>264089</v>
          </cell>
          <cell r="T606">
            <v>0</v>
          </cell>
          <cell r="U606">
            <v>8000</v>
          </cell>
          <cell r="V606">
            <v>20000</v>
          </cell>
          <cell r="W606">
            <v>284018</v>
          </cell>
          <cell r="X606">
            <v>0</v>
          </cell>
          <cell r="Y606">
            <v>10500</v>
          </cell>
          <cell r="Z606">
            <v>10500</v>
          </cell>
          <cell r="AA606">
            <v>159950</v>
          </cell>
          <cell r="AB606">
            <v>20000</v>
          </cell>
          <cell r="AC606">
            <v>23000</v>
          </cell>
          <cell r="AD606">
            <v>33000</v>
          </cell>
          <cell r="AE606">
            <v>0</v>
          </cell>
          <cell r="AI606">
            <v>1750025</v>
          </cell>
        </row>
        <row r="607">
          <cell r="A607" t="str">
            <v>ResFinInvModer</v>
          </cell>
          <cell r="B607" t="str">
            <v>Resultat från försäljningar av finansiella investeringar</v>
          </cell>
          <cell r="AA607">
            <v>0</v>
          </cell>
          <cell r="AE607">
            <v>48620.21596</v>
          </cell>
        </row>
        <row r="608">
          <cell r="A608" t="str">
            <v>ResAndIntrModer</v>
          </cell>
          <cell r="B608" t="str">
            <v>Resultat från andelar i intresseföretag</v>
          </cell>
        </row>
        <row r="609">
          <cell r="A609" t="str">
            <v>RänteintModer</v>
          </cell>
          <cell r="B609" t="str">
            <v>Ränteintäkter och liknande resultatposter</v>
          </cell>
          <cell r="G609">
            <v>114.9</v>
          </cell>
          <cell r="H609">
            <v>0.03739000000000001</v>
          </cell>
          <cell r="I609">
            <v>-0.03</v>
          </cell>
          <cell r="J609">
            <v>-1</v>
          </cell>
          <cell r="K609">
            <v>1</v>
          </cell>
          <cell r="L609">
            <v>-3.07924</v>
          </cell>
          <cell r="M609">
            <v>0.5559399999999997</v>
          </cell>
          <cell r="N609">
            <v>-18.1241</v>
          </cell>
          <cell r="O609">
            <v>1</v>
          </cell>
          <cell r="P609">
            <v>2</v>
          </cell>
          <cell r="Q609">
            <v>1</v>
          </cell>
          <cell r="R609">
            <v>1</v>
          </cell>
          <cell r="S609">
            <v>0.067</v>
          </cell>
          <cell r="T609">
            <v>0</v>
          </cell>
          <cell r="U609">
            <v>0</v>
          </cell>
          <cell r="W609">
            <v>1</v>
          </cell>
          <cell r="X609">
            <v>-1.16371</v>
          </cell>
        </row>
        <row r="610">
          <cell r="A610" t="str">
            <v>RäntekostnModer</v>
          </cell>
          <cell r="B610" t="str">
            <v>Räntekostnader och liknande resultatposter</v>
          </cell>
          <cell r="T610">
            <v>-8</v>
          </cell>
          <cell r="U610">
            <v>-17</v>
          </cell>
          <cell r="V610">
            <v>-35.89273</v>
          </cell>
          <cell r="W610">
            <v>1</v>
          </cell>
          <cell r="X610">
            <v>-3.67868</v>
          </cell>
          <cell r="Y610">
            <v>-6</v>
          </cell>
          <cell r="Z610">
            <v>-12.5653</v>
          </cell>
          <cell r="AA610">
            <v>1</v>
          </cell>
          <cell r="AB610">
            <v>-8.59956</v>
          </cell>
          <cell r="AC610">
            <v>-9.59873</v>
          </cell>
          <cell r="AD610">
            <v>-11.177579999999999</v>
          </cell>
          <cell r="AE610">
            <v>-22.436739999999997</v>
          </cell>
          <cell r="AF610">
            <v>-17.17949</v>
          </cell>
          <cell r="AG610">
            <v>-22.16062</v>
          </cell>
          <cell r="AH610">
            <v>-28.87945</v>
          </cell>
          <cell r="AI610">
            <v>-32.011230000000005</v>
          </cell>
        </row>
        <row r="611">
          <cell r="A611" t="str">
            <v>ResFSkattModer</v>
          </cell>
          <cell r="B611" t="str">
            <v>Resultat före skatt och bokslutsdispositioner</v>
          </cell>
          <cell r="D611">
            <v>0</v>
          </cell>
          <cell r="E611">
            <v>0</v>
          </cell>
          <cell r="F611">
            <v>0</v>
          </cell>
          <cell r="G611">
            <v>162852.32223</v>
          </cell>
          <cell r="H611">
            <v>-4325.766439999999</v>
          </cell>
          <cell r="I611">
            <v>-5858.46748</v>
          </cell>
          <cell r="J611">
            <v>-9371.79392</v>
          </cell>
          <cell r="K611">
            <v>317918.60662</v>
          </cell>
          <cell r="L611">
            <v>-2906.0695000000005</v>
          </cell>
          <cell r="M611">
            <v>-5892.8758</v>
          </cell>
          <cell r="N611">
            <v>-8582.767489999998</v>
          </cell>
          <cell r="O611">
            <v>206523.94314</v>
          </cell>
          <cell r="P611">
            <v>-3449.18218</v>
          </cell>
          <cell r="Q611">
            <v>-7150.24791</v>
          </cell>
          <cell r="R611">
            <v>-10665.358719999998</v>
          </cell>
          <cell r="S611">
            <v>247749.1841</v>
          </cell>
          <cell r="T611">
            <v>-4719.100049999999</v>
          </cell>
          <cell r="U611">
            <v>-1030.7973200000015</v>
          </cell>
          <cell r="V611">
            <v>6992.894960000001</v>
          </cell>
          <cell r="W611">
            <v>267058.33749</v>
          </cell>
          <cell r="X611">
            <v>-5353.281999999999</v>
          </cell>
          <cell r="Y611">
            <v>-601.5800099999997</v>
          </cell>
          <cell r="Z611">
            <v>-4990.6320700000015</v>
          </cell>
          <cell r="AA611">
            <v>137964.89608</v>
          </cell>
          <cell r="AB611">
            <v>14028.35025</v>
          </cell>
          <cell r="AC611">
            <v>10760.98326</v>
          </cell>
          <cell r="AD611">
            <v>15078.751620000003</v>
          </cell>
          <cell r="AE611">
            <v>23928.11107</v>
          </cell>
          <cell r="AF611">
            <v>-7809.139530000001</v>
          </cell>
          <cell r="AG611">
            <v>-15577.454150000001</v>
          </cell>
          <cell r="AH611">
            <v>-22186.840220000006</v>
          </cell>
          <cell r="AI611">
            <v>1720450.5925099999</v>
          </cell>
        </row>
        <row r="613">
          <cell r="B613" t="str">
            <v>Bokslutsdispositoner</v>
          </cell>
        </row>
        <row r="614">
          <cell r="A614" t="str">
            <v>KoncernbidragModer</v>
          </cell>
          <cell r="B614" t="str">
            <v>Koncernbidrag</v>
          </cell>
          <cell r="AA614">
            <v>22043</v>
          </cell>
          <cell r="AE614">
            <v>50899</v>
          </cell>
          <cell r="AG614">
            <v>-5000</v>
          </cell>
          <cell r="AH614">
            <v>-5000</v>
          </cell>
          <cell r="AI614">
            <v>65291</v>
          </cell>
        </row>
        <row r="615">
          <cell r="B615" t="str">
            <v>Resultat före skatt</v>
          </cell>
          <cell r="X615">
            <v>-5353.281999999999</v>
          </cell>
          <cell r="Y615">
            <v>-601.5800099999997</v>
          </cell>
          <cell r="Z615">
            <v>-4990.6320700000015</v>
          </cell>
          <cell r="AA615">
            <v>160007.89608</v>
          </cell>
          <cell r="AB615">
            <v>14028.35025</v>
          </cell>
          <cell r="AC615">
            <v>10760.98326</v>
          </cell>
          <cell r="AD615">
            <v>15078.751620000003</v>
          </cell>
          <cell r="AE615">
            <v>74827.11107</v>
          </cell>
          <cell r="AF615">
            <v>-7809.139530000001</v>
          </cell>
          <cell r="AG615">
            <v>-20577.45415</v>
          </cell>
          <cell r="AH615">
            <v>-27186.840220000006</v>
          </cell>
          <cell r="AI615">
            <v>1785741.5925099999</v>
          </cell>
        </row>
        <row r="617">
          <cell r="A617" t="str">
            <v>SkattModer</v>
          </cell>
          <cell r="B617" t="str">
            <v>Skatt på periodens resultat</v>
          </cell>
          <cell r="G617">
            <v>-586.156</v>
          </cell>
          <cell r="H617">
            <v>951.696</v>
          </cell>
          <cell r="I617">
            <v>1288.851</v>
          </cell>
          <cell r="J617">
            <v>2061.825</v>
          </cell>
          <cell r="K617">
            <v>0.054</v>
          </cell>
          <cell r="L617">
            <v>639.502</v>
          </cell>
          <cell r="M617">
            <v>1286.473</v>
          </cell>
          <cell r="N617">
            <v>1886.895</v>
          </cell>
          <cell r="O617">
            <v>1</v>
          </cell>
          <cell r="P617">
            <v>758.698</v>
          </cell>
          <cell r="Q617">
            <v>1573.02774</v>
          </cell>
          <cell r="R617">
            <v>2346.349</v>
          </cell>
          <cell r="S617">
            <v>0.001</v>
          </cell>
          <cell r="T617">
            <v>1038.222</v>
          </cell>
          <cell r="U617">
            <v>224.247</v>
          </cell>
          <cell r="V617">
            <v>-1542.05017</v>
          </cell>
          <cell r="W617">
            <v>1</v>
          </cell>
          <cell r="X617">
            <v>1145.602</v>
          </cell>
          <cell r="Y617">
            <v>127</v>
          </cell>
          <cell r="Z617">
            <v>1066.24785</v>
          </cell>
          <cell r="AA617">
            <v>1</v>
          </cell>
          <cell r="AB617">
            <v>-3060.91695</v>
          </cell>
          <cell r="AC617">
            <v>-2388.473</v>
          </cell>
          <cell r="AD617">
            <v>-3355.27553</v>
          </cell>
          <cell r="AE617">
            <v>-5779.323</v>
          </cell>
          <cell r="AF617">
            <v>1422.802</v>
          </cell>
          <cell r="AG617">
            <v>4014.94772</v>
          </cell>
          <cell r="AH617">
            <v>5334.091</v>
          </cell>
          <cell r="AI617">
            <v>-7658.835</v>
          </cell>
        </row>
        <row r="618">
          <cell r="A618" t="str">
            <v>PeriodensResModer</v>
          </cell>
          <cell r="B618" t="str">
            <v>Periodens resultat</v>
          </cell>
          <cell r="D618">
            <v>0</v>
          </cell>
          <cell r="E618">
            <v>0</v>
          </cell>
          <cell r="F618">
            <v>0</v>
          </cell>
          <cell r="G618">
            <v>162266.16623</v>
          </cell>
          <cell r="H618">
            <v>-3374.0704399999995</v>
          </cell>
          <cell r="I618">
            <v>-4569.616480000001</v>
          </cell>
          <cell r="J618">
            <v>-7309.96892</v>
          </cell>
          <cell r="K618">
            <v>317918.66062</v>
          </cell>
          <cell r="L618">
            <v>-2266.5675000000006</v>
          </cell>
          <cell r="M618">
            <v>-4606.4028</v>
          </cell>
          <cell r="N618">
            <v>-6695.872489999998</v>
          </cell>
          <cell r="O618">
            <v>206524.94314</v>
          </cell>
          <cell r="P618">
            <v>-2690.48418</v>
          </cell>
          <cell r="Q618">
            <v>-5577.2201700000005</v>
          </cell>
          <cell r="R618">
            <v>-8319.009719999998</v>
          </cell>
          <cell r="S618">
            <v>247749.1851</v>
          </cell>
          <cell r="T618">
            <v>-3680.8780499999993</v>
          </cell>
          <cell r="U618">
            <v>-806.5503200000014</v>
          </cell>
          <cell r="V618">
            <v>5450.844790000001</v>
          </cell>
          <cell r="W618">
            <v>267059.33749</v>
          </cell>
          <cell r="X618">
            <v>-4207.679999999999</v>
          </cell>
          <cell r="Y618">
            <v>-474.5800099999997</v>
          </cell>
          <cell r="Z618">
            <v>-3924.3842200000017</v>
          </cell>
          <cell r="AA618">
            <v>160008.89608</v>
          </cell>
          <cell r="AB618">
            <v>10967.4333</v>
          </cell>
          <cell r="AC618">
            <v>8372.510260000001</v>
          </cell>
          <cell r="AD618">
            <v>11723.476090000004</v>
          </cell>
          <cell r="AE618">
            <v>69047.78807</v>
          </cell>
          <cell r="AF618">
            <v>-6386.337530000002</v>
          </cell>
          <cell r="AG618">
            <v>-16562.50643</v>
          </cell>
          <cell r="AH618">
            <v>-21852.749220000005</v>
          </cell>
          <cell r="AI618">
            <v>1778082.75751</v>
          </cell>
        </row>
        <row r="620">
          <cell r="B620" t="str">
            <v>Övrigt totalresultat</v>
          </cell>
        </row>
        <row r="623">
          <cell r="A623" t="str">
            <v>VärdeförändrIntrbolModer</v>
          </cell>
          <cell r="B623" t="str">
            <v>Värdeförändringar av intresseföretag</v>
          </cell>
          <cell r="W623">
            <v>39780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-9999.85334782609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</row>
        <row r="624">
          <cell r="A624" t="str">
            <v>SkattVärdeförändrIntrbolModer</v>
          </cell>
          <cell r="B624" t="str">
            <v>Skatt på värdeförändringar av intresseföretag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</row>
        <row r="625">
          <cell r="A625" t="str">
            <v>VärdeförändrAktInne</v>
          </cell>
          <cell r="B625" t="str">
            <v>Värdeförändringar av aktier och innehav</v>
          </cell>
          <cell r="AE625">
            <v>144128.061558785</v>
          </cell>
        </row>
        <row r="626">
          <cell r="A626" t="str">
            <v>SkattförändrAktInne</v>
          </cell>
          <cell r="B626" t="str">
            <v>Skatt på värdeförändringar av aktier och innehav</v>
          </cell>
          <cell r="AE626">
            <v>0</v>
          </cell>
        </row>
        <row r="627">
          <cell r="A627" t="str">
            <v>ÖvrTotalresModer</v>
          </cell>
          <cell r="B627" t="str">
            <v>Övrigt totalresultat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39780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-9999.85334782609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</row>
        <row r="629">
          <cell r="A629" t="str">
            <v>TotalresModer</v>
          </cell>
          <cell r="B629" t="str">
            <v>Periodens totalresultat</v>
          </cell>
          <cell r="D629">
            <v>0</v>
          </cell>
          <cell r="E629">
            <v>0</v>
          </cell>
          <cell r="F629">
            <v>0</v>
          </cell>
          <cell r="G629">
            <v>162266.16623</v>
          </cell>
          <cell r="H629">
            <v>-3374.0704399999995</v>
          </cell>
          <cell r="I629">
            <v>-4569.616480000001</v>
          </cell>
          <cell r="J629">
            <v>-7309.96892</v>
          </cell>
          <cell r="K629">
            <v>317918.66062</v>
          </cell>
          <cell r="L629">
            <v>-2266.5675000000006</v>
          </cell>
          <cell r="M629">
            <v>-4606.4028</v>
          </cell>
          <cell r="N629">
            <v>-6695.872489999998</v>
          </cell>
          <cell r="O629">
            <v>206524.94314</v>
          </cell>
          <cell r="P629">
            <v>-2690.48418</v>
          </cell>
          <cell r="Q629">
            <v>-5577.2201700000005</v>
          </cell>
          <cell r="R629">
            <v>-8319.009719999998</v>
          </cell>
          <cell r="S629">
            <v>247749.1851</v>
          </cell>
          <cell r="T629">
            <v>-3680.8780499999993</v>
          </cell>
          <cell r="U629">
            <v>-806.5503200000014</v>
          </cell>
          <cell r="V629">
            <v>5450.844790000001</v>
          </cell>
          <cell r="W629">
            <v>306839.33749</v>
          </cell>
          <cell r="X629">
            <v>-4207.679999999999</v>
          </cell>
          <cell r="Y629">
            <v>-474.5800099999997</v>
          </cell>
          <cell r="Z629">
            <v>-3924.3842200000017</v>
          </cell>
          <cell r="AA629">
            <v>160008.89608</v>
          </cell>
          <cell r="AB629">
            <v>10967.4333</v>
          </cell>
          <cell r="AC629">
            <v>8372.510260000001</v>
          </cell>
          <cell r="AD629">
            <v>11723.476090000004</v>
          </cell>
          <cell r="AE629">
            <v>59047.9347221739</v>
          </cell>
          <cell r="AF629">
            <v>-6386.337530000002</v>
          </cell>
          <cell r="AG629">
            <v>-16562.50643</v>
          </cell>
          <cell r="AH629">
            <v>-21852.749220000005</v>
          </cell>
          <cell r="AI629">
            <v>1778082.75751</v>
          </cell>
        </row>
        <row r="635">
          <cell r="B635" t="str">
            <v>Moderbolagets balansräkning (kSEK)</v>
          </cell>
        </row>
        <row r="636">
          <cell r="B636" t="str">
            <v>Tillgångar</v>
          </cell>
        </row>
        <row r="637">
          <cell r="A637" t="str">
            <v>FinATModer</v>
          </cell>
          <cell r="B637" t="str">
            <v>Finansiella anläggningstillgångar</v>
          </cell>
          <cell r="G637">
            <v>407601.202</v>
          </cell>
          <cell r="H637">
            <v>408601.202</v>
          </cell>
          <cell r="I637">
            <v>408601.202</v>
          </cell>
          <cell r="J637">
            <v>408601.202</v>
          </cell>
          <cell r="K637">
            <v>408601.202</v>
          </cell>
          <cell r="L637">
            <v>408601.202</v>
          </cell>
          <cell r="M637">
            <v>408601.202</v>
          </cell>
          <cell r="N637">
            <v>413614</v>
          </cell>
          <cell r="O637">
            <v>413614</v>
          </cell>
          <cell r="P637">
            <v>413614</v>
          </cell>
          <cell r="Q637">
            <v>423504</v>
          </cell>
          <cell r="R637">
            <v>423504</v>
          </cell>
          <cell r="S637">
            <v>429512</v>
          </cell>
          <cell r="T637">
            <v>433512</v>
          </cell>
          <cell r="U637">
            <v>434519.2</v>
          </cell>
          <cell r="V637">
            <v>439519.202</v>
          </cell>
          <cell r="W637">
            <v>533131</v>
          </cell>
          <cell r="X637">
            <v>533130.748</v>
          </cell>
          <cell r="Y637">
            <v>533130.748</v>
          </cell>
          <cell r="Z637">
            <v>533130.748</v>
          </cell>
          <cell r="AA637">
            <v>533130.748</v>
          </cell>
          <cell r="AB637">
            <v>533130.748</v>
          </cell>
          <cell r="AC637">
            <v>533130.748</v>
          </cell>
          <cell r="AD637">
            <v>536130.748</v>
          </cell>
          <cell r="AE637">
            <v>656787.464</v>
          </cell>
          <cell r="AF637">
            <v>656787.464</v>
          </cell>
          <cell r="AG637">
            <v>659787.464</v>
          </cell>
          <cell r="AH637">
            <v>662787.464</v>
          </cell>
          <cell r="AI637">
            <v>662787.464</v>
          </cell>
        </row>
        <row r="638">
          <cell r="A638" t="str">
            <v>KortfrFordrModer</v>
          </cell>
          <cell r="B638" t="str">
            <v>Kortfristiga fordringar</v>
          </cell>
          <cell r="G638">
            <v>166803.3</v>
          </cell>
          <cell r="H638">
            <v>2181</v>
          </cell>
          <cell r="I638">
            <v>52370</v>
          </cell>
          <cell r="J638">
            <v>50670</v>
          </cell>
          <cell r="K638">
            <v>378304</v>
          </cell>
          <cell r="L638">
            <v>373158</v>
          </cell>
          <cell r="M638">
            <v>145544</v>
          </cell>
          <cell r="N638">
            <v>139575.2</v>
          </cell>
          <cell r="O638">
            <v>353733.49</v>
          </cell>
          <cell r="P638">
            <v>36905</v>
          </cell>
          <cell r="Q638">
            <v>23482</v>
          </cell>
          <cell r="R638">
            <v>71559</v>
          </cell>
          <cell r="S638">
            <v>325020</v>
          </cell>
          <cell r="T638">
            <v>3316</v>
          </cell>
          <cell r="U638">
            <v>1667.2</v>
          </cell>
          <cell r="V638">
            <v>109230.84952</v>
          </cell>
          <cell r="W638">
            <v>336880</v>
          </cell>
          <cell r="X638">
            <v>2353.69213</v>
          </cell>
          <cell r="Y638">
            <v>7004</v>
          </cell>
          <cell r="Z638">
            <v>186081.20893</v>
          </cell>
          <cell r="AA638">
            <v>353910</v>
          </cell>
          <cell r="AB638">
            <v>8001.212299999996</v>
          </cell>
          <cell r="AC638">
            <v>6098.128559999996</v>
          </cell>
          <cell r="AD638">
            <v>107252.26762</v>
          </cell>
          <cell r="AE638">
            <v>124410.03283000001</v>
          </cell>
          <cell r="AF638">
            <v>37839.43369</v>
          </cell>
          <cell r="AG638">
            <v>18972.529249999996</v>
          </cell>
          <cell r="AH638">
            <v>77730.96936999999</v>
          </cell>
          <cell r="AI638">
            <v>1432181.9114599999</v>
          </cell>
        </row>
        <row r="639">
          <cell r="A639" t="str">
            <v>LikvMedelModer</v>
          </cell>
          <cell r="B639" t="str">
            <v>Likvida medel</v>
          </cell>
          <cell r="G639">
            <v>18.062</v>
          </cell>
          <cell r="H639">
            <v>87.937</v>
          </cell>
          <cell r="I639">
            <v>27.691</v>
          </cell>
          <cell r="J639">
            <v>38.069</v>
          </cell>
          <cell r="K639">
            <v>13.498</v>
          </cell>
          <cell r="L639">
            <v>56.751</v>
          </cell>
          <cell r="M639">
            <v>126.651</v>
          </cell>
          <cell r="N639">
            <v>28.334</v>
          </cell>
          <cell r="O639">
            <v>44.475</v>
          </cell>
          <cell r="P639">
            <v>171.768</v>
          </cell>
          <cell r="Q639">
            <v>85.46581</v>
          </cell>
          <cell r="R639">
            <v>155.623</v>
          </cell>
          <cell r="S639">
            <v>95.7733</v>
          </cell>
          <cell r="T639">
            <v>389.68947</v>
          </cell>
          <cell r="U639">
            <v>104.2</v>
          </cell>
          <cell r="V639">
            <v>5300.9774800000005</v>
          </cell>
          <cell r="W639">
            <v>1275.04427</v>
          </cell>
          <cell r="X639">
            <v>2073.89093</v>
          </cell>
          <cell r="Y639">
            <v>327</v>
          </cell>
          <cell r="Z639">
            <v>907.62877</v>
          </cell>
          <cell r="AA639">
            <v>4.905449999999954</v>
          </cell>
          <cell r="AB639">
            <v>3426.0398600000003</v>
          </cell>
          <cell r="AC639">
            <v>1960.52497</v>
          </cell>
          <cell r="AD639">
            <v>3617.7655799999998</v>
          </cell>
          <cell r="AE639">
            <v>61517.11532999999</v>
          </cell>
          <cell r="AF639">
            <v>138683.79373000003</v>
          </cell>
          <cell r="AG639">
            <v>8213.962660000007</v>
          </cell>
          <cell r="AH639">
            <v>3777.2465300000026</v>
          </cell>
          <cell r="AI639">
            <v>5198.959680000003</v>
          </cell>
        </row>
        <row r="640">
          <cell r="A640" t="str">
            <v>SummaTillgModer</v>
          </cell>
          <cell r="B640" t="str">
            <v>Summa tillgångar</v>
          </cell>
          <cell r="D640">
            <v>0</v>
          </cell>
          <cell r="E640">
            <v>0</v>
          </cell>
          <cell r="F640">
            <v>0</v>
          </cell>
          <cell r="G640">
            <v>574422.564</v>
          </cell>
          <cell r="H640">
            <v>410870.13899999997</v>
          </cell>
          <cell r="I640">
            <v>460998.893</v>
          </cell>
          <cell r="J640">
            <v>459309.271</v>
          </cell>
          <cell r="K640">
            <v>786918.7000000001</v>
          </cell>
          <cell r="L640">
            <v>781815.9530000001</v>
          </cell>
          <cell r="M640">
            <v>554271.853</v>
          </cell>
          <cell r="N640">
            <v>553217.534</v>
          </cell>
          <cell r="O640">
            <v>767391.965</v>
          </cell>
          <cell r="P640">
            <v>450690.768</v>
          </cell>
          <cell r="Q640">
            <v>447071.46581</v>
          </cell>
          <cell r="R640">
            <v>495218.623</v>
          </cell>
          <cell r="S640">
            <v>754627.7733</v>
          </cell>
          <cell r="T640">
            <v>437217.68947</v>
          </cell>
          <cell r="U640">
            <v>436290.60000000003</v>
          </cell>
          <cell r="V640">
            <v>554051.029</v>
          </cell>
          <cell r="W640">
            <v>871286.04427</v>
          </cell>
          <cell r="X640">
            <v>537558.33106</v>
          </cell>
          <cell r="Y640">
            <v>540461.748</v>
          </cell>
          <cell r="Z640">
            <v>720119.5856999999</v>
          </cell>
          <cell r="AA640">
            <v>887045.65345</v>
          </cell>
          <cell r="AB640">
            <v>544558.00016</v>
          </cell>
          <cell r="AC640">
            <v>541189.40153</v>
          </cell>
          <cell r="AD640">
            <v>647000.7812</v>
          </cell>
          <cell r="AE640">
            <v>842714.61216</v>
          </cell>
          <cell r="AF640">
            <v>833310.69142</v>
          </cell>
          <cell r="AG640">
            <v>686973.95591</v>
          </cell>
          <cell r="AH640">
            <v>744295.6799</v>
          </cell>
          <cell r="AI640">
            <v>2100168.3351399996</v>
          </cell>
        </row>
        <row r="642">
          <cell r="B642" t="str">
            <v>Eget kapital och skulder</v>
          </cell>
        </row>
        <row r="643">
          <cell r="A643" t="str">
            <v>BundetEKModer</v>
          </cell>
          <cell r="B643" t="str">
            <v>Bundet eget kapital</v>
          </cell>
          <cell r="O643">
            <v>74597.306</v>
          </cell>
          <cell r="R643">
            <v>74990.556</v>
          </cell>
          <cell r="S643">
            <v>74990.5555</v>
          </cell>
          <cell r="T643">
            <v>74990.5555</v>
          </cell>
          <cell r="U643">
            <v>74990.5555</v>
          </cell>
          <cell r="V643">
            <v>75682.4905</v>
          </cell>
          <cell r="W643">
            <v>75682.4905</v>
          </cell>
          <cell r="X643">
            <v>75682.4905</v>
          </cell>
          <cell r="Y643">
            <v>75682.4905</v>
          </cell>
          <cell r="Z643">
            <v>76893.1615</v>
          </cell>
          <cell r="AA643">
            <v>76893.1615</v>
          </cell>
          <cell r="AB643">
            <v>76893.1615</v>
          </cell>
          <cell r="AC643">
            <v>76893.1615</v>
          </cell>
          <cell r="AD643">
            <v>77477.0055</v>
          </cell>
          <cell r="AE643">
            <v>77477.0055</v>
          </cell>
          <cell r="AF643">
            <v>77477.0055</v>
          </cell>
          <cell r="AG643">
            <v>77477.0055</v>
          </cell>
          <cell r="AH643">
            <v>77785.8795</v>
          </cell>
          <cell r="AI643">
            <v>77785.8795</v>
          </cell>
        </row>
        <row r="644">
          <cell r="A644" t="str">
            <v>FrittEKModer</v>
          </cell>
          <cell r="B644" t="str">
            <v>Fritt eget kapital</v>
          </cell>
          <cell r="G644">
            <v>570576.6946500001</v>
          </cell>
          <cell r="H644">
            <v>365086.28646000003</v>
          </cell>
          <cell r="I644">
            <v>457065.41938000004</v>
          </cell>
          <cell r="J644">
            <v>454325.00717000006</v>
          </cell>
          <cell r="K644">
            <v>779142.0269200001</v>
          </cell>
          <cell r="L644">
            <v>776875.6305</v>
          </cell>
          <cell r="M644">
            <v>549668.6232</v>
          </cell>
          <cell r="N644">
            <v>547579.15351</v>
          </cell>
          <cell r="O644">
            <v>686179.327</v>
          </cell>
          <cell r="R644">
            <v>413824.494</v>
          </cell>
          <cell r="S644">
            <v>669893</v>
          </cell>
          <cell r="T644">
            <v>351251</v>
          </cell>
          <cell r="U644">
            <v>354125</v>
          </cell>
          <cell r="V644">
            <v>468076.03089000005</v>
          </cell>
          <cell r="W644">
            <v>779277</v>
          </cell>
          <cell r="X644">
            <v>457202.7490499999</v>
          </cell>
          <cell r="Y644">
            <v>460935</v>
          </cell>
          <cell r="Z644">
            <v>638844.5618299999</v>
          </cell>
          <cell r="AA644">
            <v>802749</v>
          </cell>
          <cell r="AB644">
            <v>460007.9154799999</v>
          </cell>
          <cell r="AC644">
            <v>457412.99243999994</v>
          </cell>
          <cell r="AD644">
            <v>560834.82027</v>
          </cell>
          <cell r="AE644">
            <v>752287.34125</v>
          </cell>
          <cell r="AF644">
            <v>614190.0952199999</v>
          </cell>
          <cell r="AG644">
            <v>604013.92632</v>
          </cell>
          <cell r="AH644">
            <v>661054.4565300001</v>
          </cell>
          <cell r="AI644">
            <v>2002053.3003399998</v>
          </cell>
        </row>
        <row r="645">
          <cell r="A645" t="str">
            <v>KortfrSkModer</v>
          </cell>
          <cell r="B645" t="str">
            <v>Kortfristiga skulder</v>
          </cell>
          <cell r="G645">
            <v>3846</v>
          </cell>
          <cell r="H645">
            <v>45784</v>
          </cell>
          <cell r="I645">
            <v>3933.2</v>
          </cell>
          <cell r="J645">
            <v>4984</v>
          </cell>
          <cell r="K645">
            <v>7777</v>
          </cell>
          <cell r="L645">
            <v>4940.748</v>
          </cell>
          <cell r="M645">
            <v>4603</v>
          </cell>
          <cell r="N645">
            <v>5639</v>
          </cell>
          <cell r="O645">
            <v>6615</v>
          </cell>
          <cell r="P645">
            <v>5912.47</v>
          </cell>
          <cell r="Q645">
            <v>5180</v>
          </cell>
          <cell r="R645">
            <v>6404</v>
          </cell>
          <cell r="S645">
            <v>9744</v>
          </cell>
          <cell r="T645">
            <v>10976</v>
          </cell>
          <cell r="U645">
            <v>7175</v>
          </cell>
          <cell r="V645">
            <v>10292.50761</v>
          </cell>
          <cell r="W645">
            <v>16326</v>
          </cell>
          <cell r="X645">
            <v>4673.09</v>
          </cell>
          <cell r="Y645">
            <v>3845</v>
          </cell>
          <cell r="Z645">
            <v>4381.86287</v>
          </cell>
          <cell r="AA645">
            <v>7404</v>
          </cell>
          <cell r="AB645">
            <v>7656.923180000001</v>
          </cell>
          <cell r="AC645">
            <v>6883.24769</v>
          </cell>
          <cell r="AD645">
            <v>8688.95543</v>
          </cell>
          <cell r="AE645">
            <v>12950.26541</v>
          </cell>
          <cell r="AF645">
            <v>141643.59041</v>
          </cell>
          <cell r="AG645">
            <v>5483.02409</v>
          </cell>
          <cell r="AH645">
            <v>5455.3437</v>
          </cell>
          <cell r="AI645">
            <v>20329.155</v>
          </cell>
        </row>
        <row r="646">
          <cell r="A646" t="str">
            <v>SummaEKoSkulderModer</v>
          </cell>
          <cell r="B646" t="str">
            <v>Summa eget kapital och skulder</v>
          </cell>
          <cell r="D646">
            <v>0</v>
          </cell>
          <cell r="E646">
            <v>0</v>
          </cell>
          <cell r="F646">
            <v>0</v>
          </cell>
          <cell r="G646">
            <v>574422.6946500001</v>
          </cell>
          <cell r="H646">
            <v>410870.28646000003</v>
          </cell>
          <cell r="I646">
            <v>460998.61938000005</v>
          </cell>
          <cell r="J646">
            <v>459309.00717000006</v>
          </cell>
          <cell r="K646">
            <v>786919.0269200001</v>
          </cell>
          <cell r="L646">
            <v>781816.3785</v>
          </cell>
          <cell r="M646">
            <v>554271.6232</v>
          </cell>
          <cell r="N646">
            <v>553218.15351</v>
          </cell>
          <cell r="O646">
            <v>767391.633</v>
          </cell>
          <cell r="P646">
            <v>5912.47</v>
          </cell>
          <cell r="Q646">
            <v>5180</v>
          </cell>
          <cell r="R646">
            <v>495219.05</v>
          </cell>
          <cell r="S646">
            <v>754627.5555</v>
          </cell>
          <cell r="T646">
            <v>437217.5555</v>
          </cell>
          <cell r="U646">
            <v>436290.5555</v>
          </cell>
          <cell r="V646">
            <v>554051.029</v>
          </cell>
          <cell r="W646">
            <v>871285.4905</v>
          </cell>
          <cell r="X646">
            <v>537558.3295499999</v>
          </cell>
          <cell r="Y646">
            <v>540462.4905</v>
          </cell>
          <cell r="Z646">
            <v>720119.5861999999</v>
          </cell>
          <cell r="AA646">
            <v>887046.1615</v>
          </cell>
          <cell r="AB646">
            <v>544558.0001599999</v>
          </cell>
          <cell r="AC646">
            <v>541189.40163</v>
          </cell>
          <cell r="AD646">
            <v>647000.7812</v>
          </cell>
          <cell r="AE646">
            <v>842714.61216</v>
          </cell>
          <cell r="AF646">
            <v>833310.6911299999</v>
          </cell>
          <cell r="AG646">
            <v>686973.9559099999</v>
          </cell>
          <cell r="AH646">
            <v>744295.6797300001</v>
          </cell>
          <cell r="AI646">
            <v>2100168.3348399997</v>
          </cell>
        </row>
        <row r="647">
          <cell r="V647">
            <v>0</v>
          </cell>
          <cell r="W647">
            <v>0.5537699999986216</v>
          </cell>
          <cell r="X647">
            <v>0.0015100000891834497</v>
          </cell>
          <cell r="Y647">
            <v>-0.7424999999348074</v>
          </cell>
          <cell r="Z647">
            <v>-0.0004999999655410647</v>
          </cell>
          <cell r="AA647">
            <v>-0.5080500000622123</v>
          </cell>
          <cell r="AB647">
            <v>0</v>
          </cell>
          <cell r="AC647">
            <v>-9.999994654208422E-05</v>
          </cell>
          <cell r="AD647">
            <v>0</v>
          </cell>
          <cell r="AE647">
            <v>0</v>
          </cell>
          <cell r="AF647">
            <v>0.00029000011272728443</v>
          </cell>
          <cell r="AG647">
            <v>0</v>
          </cell>
          <cell r="AH647">
            <v>0.00016999989748001099</v>
          </cell>
          <cell r="AI647">
            <v>0.0002999999560415745</v>
          </cell>
        </row>
        <row r="648">
          <cell r="A648" t="str">
            <v>FordrDBModer</v>
          </cell>
          <cell r="B648" t="str">
            <v>Varav fordringar på dotterbolag</v>
          </cell>
          <cell r="G648">
            <v>165825.367</v>
          </cell>
          <cell r="H648">
            <v>210.578</v>
          </cell>
          <cell r="I648">
            <v>50474.689</v>
          </cell>
          <cell r="J648">
            <v>48261.23</v>
          </cell>
          <cell r="K648">
            <v>377248.906</v>
          </cell>
          <cell r="L648">
            <v>371314.221</v>
          </cell>
          <cell r="M648">
            <v>143309.347</v>
          </cell>
          <cell r="N648">
            <v>137131.508</v>
          </cell>
          <cell r="O648">
            <v>352563.131</v>
          </cell>
          <cell r="P648">
            <v>34981.143</v>
          </cell>
          <cell r="Q648">
            <v>21202.63002</v>
          </cell>
          <cell r="R648">
            <v>68759.942</v>
          </cell>
          <cell r="S648">
            <v>324246.24702</v>
          </cell>
          <cell r="T648">
            <v>1268.8105400000065</v>
          </cell>
          <cell r="U648">
            <v>794.6730900000036</v>
          </cell>
          <cell r="V648">
            <v>108714.38709</v>
          </cell>
          <cell r="W648">
            <v>335757.04109</v>
          </cell>
          <cell r="X648">
            <v>490.7331300000027</v>
          </cell>
          <cell r="Y648">
            <v>5284.711130000002</v>
          </cell>
          <cell r="Z648">
            <v>183826.66713</v>
          </cell>
          <cell r="AA648">
            <v>351691.32613</v>
          </cell>
          <cell r="AB648">
            <v>4691.687129999996</v>
          </cell>
          <cell r="AC648">
            <v>3419.175379999995</v>
          </cell>
          <cell r="AD648">
            <v>105040.85088</v>
          </cell>
          <cell r="AE648">
            <v>120937.45388</v>
          </cell>
          <cell r="AF648">
            <v>33948.671879999994</v>
          </cell>
          <cell r="AG648">
            <v>15800.618879999996</v>
          </cell>
          <cell r="AH648">
            <v>75417.81494</v>
          </cell>
          <cell r="AI648">
            <v>1427668.64784</v>
          </cell>
        </row>
        <row r="650">
          <cell r="B650" t="str">
            <v>Not 1 - Intäkter från avtal med kunder (kSEK)</v>
          </cell>
          <cell r="T650">
            <v>6675.6230000000005</v>
          </cell>
          <cell r="U650">
            <v>6676.683000000001</v>
          </cell>
          <cell r="V650">
            <v>6521.495</v>
          </cell>
          <cell r="W650">
            <v>8306.305</v>
          </cell>
          <cell r="X650">
            <v>9091.299</v>
          </cell>
          <cell r="Y650">
            <v>8616.73925</v>
          </cell>
          <cell r="Z650">
            <v>8418.14975</v>
          </cell>
          <cell r="AA650">
            <v>9933.738000000001</v>
          </cell>
          <cell r="AB650">
            <v>9988.056</v>
          </cell>
          <cell r="AC650">
            <v>9924.11569</v>
          </cell>
          <cell r="AD650">
            <v>10316.960310000002</v>
          </cell>
        </row>
        <row r="651">
          <cell r="A651" t="str">
            <v>HandCourtageVPQ</v>
          </cell>
          <cell r="B651" t="str">
            <v>Handel med courtagegenerande värdepapper</v>
          </cell>
          <cell r="T651">
            <v>169801.93268000026</v>
          </cell>
          <cell r="U651">
            <v>134770.50094999996</v>
          </cell>
          <cell r="V651">
            <v>157815.00122000006</v>
          </cell>
          <cell r="W651">
            <v>158785.96479000017</v>
          </cell>
          <cell r="X651">
            <v>158787.31629999995</v>
          </cell>
          <cell r="Y651">
            <v>149241.85484999995</v>
          </cell>
          <cell r="Z651">
            <v>175232.94779</v>
          </cell>
          <cell r="AA651">
            <v>170709.1937299999</v>
          </cell>
          <cell r="AB651">
            <v>366228.4515799995</v>
          </cell>
          <cell r="AC651">
            <v>371623.7206699992</v>
          </cell>
          <cell r="AD651">
            <v>406875.9868599997</v>
          </cell>
          <cell r="AE651">
            <v>440887.6686600002</v>
          </cell>
          <cell r="AF651">
            <v>740180.7112499997</v>
          </cell>
          <cell r="AG651">
            <v>502537.33520000015</v>
          </cell>
          <cell r="AH651">
            <v>486941.6585400017</v>
          </cell>
          <cell r="AI651">
            <v>530819.0144199997</v>
          </cell>
        </row>
        <row r="652">
          <cell r="A652" t="str">
            <v>FondsparQ</v>
          </cell>
          <cell r="B652" t="str">
            <v>Fondsparande</v>
          </cell>
          <cell r="T652">
            <v>79099</v>
          </cell>
          <cell r="U652">
            <v>81346</v>
          </cell>
          <cell r="V652">
            <v>87533.62304</v>
          </cell>
          <cell r="W652">
            <v>78790.75347999998</v>
          </cell>
          <cell r="X652">
            <v>78312.63038999998</v>
          </cell>
          <cell r="Y652">
            <v>88910.54023000001</v>
          </cell>
          <cell r="Z652">
            <v>94076.18088000001</v>
          </cell>
          <cell r="AA652">
            <v>97530.80228999999</v>
          </cell>
          <cell r="AB652">
            <v>108552.07922999999</v>
          </cell>
          <cell r="AC652">
            <v>96275.82485</v>
          </cell>
          <cell r="AD652">
            <v>117415.06747000004</v>
          </cell>
          <cell r="AE652">
            <v>136940.53993000003</v>
          </cell>
          <cell r="AF652">
            <v>174136.75902000006</v>
          </cell>
          <cell r="AG652">
            <v>180025.08644</v>
          </cell>
          <cell r="AH652">
            <v>188759.49108</v>
          </cell>
          <cell r="AI652">
            <v>191991.10670000006</v>
          </cell>
        </row>
        <row r="653">
          <cell r="A653" t="str">
            <v>FöretagstjQ</v>
          </cell>
          <cell r="B653" t="str">
            <v>Företagstjänster</v>
          </cell>
          <cell r="T653">
            <v>6576</v>
          </cell>
          <cell r="U653">
            <v>8008</v>
          </cell>
          <cell r="V653">
            <v>1517.1280000000002</v>
          </cell>
          <cell r="W653">
            <v>7496.995</v>
          </cell>
          <cell r="X653">
            <v>4429.124</v>
          </cell>
          <cell r="Y653">
            <v>7026.251</v>
          </cell>
          <cell r="Z653">
            <v>3106.236</v>
          </cell>
          <cell r="AA653">
            <v>12725.985</v>
          </cell>
          <cell r="AB653">
            <v>13644.941</v>
          </cell>
          <cell r="AC653">
            <v>2497.221</v>
          </cell>
          <cell r="AD653">
            <v>3154.531</v>
          </cell>
          <cell r="AE653">
            <v>17415.866</v>
          </cell>
          <cell r="AF653">
            <v>22849.661</v>
          </cell>
          <cell r="AG653">
            <v>22949.10712</v>
          </cell>
          <cell r="AH653">
            <v>19921.042999999998</v>
          </cell>
          <cell r="AI653">
            <v>22804.63</v>
          </cell>
        </row>
        <row r="654">
          <cell r="A654" t="str">
            <v>ÖvrProvintQ</v>
          </cell>
          <cell r="B654" t="str">
            <v>Övriga provisionsintäkter</v>
          </cell>
          <cell r="T654">
            <v>40138.69031999976</v>
          </cell>
          <cell r="U654">
            <v>42325.48498000018</v>
          </cell>
          <cell r="V654">
            <v>37947.76206000001</v>
          </cell>
          <cell r="W654">
            <v>47273.073489999835</v>
          </cell>
          <cell r="X654">
            <v>46639.228310000064</v>
          </cell>
          <cell r="Y654">
            <v>45963.02810000026</v>
          </cell>
          <cell r="Z654">
            <v>46544.139020011</v>
          </cell>
          <cell r="AA654">
            <v>48312.99663999112</v>
          </cell>
          <cell r="AB654">
            <v>59624.236540040525</v>
          </cell>
          <cell r="AC654">
            <v>54841.78085996001</v>
          </cell>
          <cell r="AD654">
            <v>52960.16598997486</v>
          </cell>
          <cell r="AE654">
            <v>61546.38760000013</v>
          </cell>
          <cell r="AF654">
            <v>72577.21497998666</v>
          </cell>
          <cell r="AG654">
            <v>74148.69449998566</v>
          </cell>
          <cell r="AH654">
            <v>87314.22923994937</v>
          </cell>
          <cell r="AI654">
            <v>101208.17347001366</v>
          </cell>
        </row>
        <row r="655">
          <cell r="A655" t="str">
            <v>SummaIntäktAvtalKundQ</v>
          </cell>
          <cell r="B655" t="str">
            <v>Summa</v>
          </cell>
          <cell r="T655">
            <v>295615.623</v>
          </cell>
          <cell r="U655">
            <v>266449.98593000014</v>
          </cell>
          <cell r="V655">
            <v>284813.5143200001</v>
          </cell>
          <cell r="W655">
            <v>292346.78676</v>
          </cell>
          <cell r="X655">
            <v>288168.299</v>
          </cell>
          <cell r="Y655">
            <v>291141.6741800002</v>
          </cell>
          <cell r="Z655">
            <v>318959.503690011</v>
          </cell>
          <cell r="AA655">
            <v>329278.977659991</v>
          </cell>
          <cell r="AB655">
            <v>548049.70835004</v>
          </cell>
          <cell r="AC655">
            <v>525238.5473799593</v>
          </cell>
          <cell r="AD655">
            <v>580405.7513199745</v>
          </cell>
          <cell r="AE655">
            <v>656790.4621900003</v>
          </cell>
          <cell r="AF655">
            <v>1009744.3462499863</v>
          </cell>
          <cell r="AG655">
            <v>779660.2232599858</v>
          </cell>
          <cell r="AH655">
            <v>782936.421859951</v>
          </cell>
          <cell r="AI655">
            <v>846822.9245900135</v>
          </cell>
        </row>
        <row r="656">
          <cell r="T656">
            <v>0.3448699999717064</v>
          </cell>
          <cell r="U656">
            <v>0</v>
          </cell>
          <cell r="V656">
            <v>2.0954757928848267E-09</v>
          </cell>
          <cell r="W656">
            <v>1.980806700885296E-07</v>
          </cell>
          <cell r="X656">
            <v>0.14462999999523163</v>
          </cell>
          <cell r="Y656">
            <v>-4.003674257546663E-05</v>
          </cell>
          <cell r="Z656">
            <v>4.9942173063755035E-08</v>
          </cell>
          <cell r="AA656">
            <v>-1.1059455573558807E-08</v>
          </cell>
          <cell r="AB656">
            <v>4.0978193283081055E-08</v>
          </cell>
          <cell r="AC656">
            <v>-4.17931005358696E-08</v>
          </cell>
          <cell r="AD656">
            <v>-2.5262124836444855E-08</v>
          </cell>
          <cell r="AE656">
            <v>5.3551048040390015E-09</v>
          </cell>
          <cell r="AF656">
            <v>-1.1292286217212677E-08</v>
          </cell>
          <cell r="AG656">
            <v>-2.200249582529068E-08</v>
          </cell>
          <cell r="AH656">
            <v>-3.608874976634979E-08</v>
          </cell>
          <cell r="AI656">
            <v>1.19674950838089E-07</v>
          </cell>
        </row>
        <row r="657">
          <cell r="B657" t="str">
            <v>Tidpunkt för intäktsredovisning</v>
          </cell>
        </row>
        <row r="658">
          <cell r="A658" t="str">
            <v>TjVaraÖverfvidtidpQ</v>
          </cell>
          <cell r="B658" t="str">
            <v>Tjänst eller vara överförd till kund vid en tidpunkt</v>
          </cell>
          <cell r="T658">
            <v>295615.623</v>
          </cell>
          <cell r="U658">
            <v>266449.98593000014</v>
          </cell>
          <cell r="V658">
            <v>284813.5143200001</v>
          </cell>
          <cell r="W658">
            <v>292346.78676</v>
          </cell>
          <cell r="X658">
            <v>288168.299</v>
          </cell>
          <cell r="Y658">
            <v>291141.6741800002</v>
          </cell>
          <cell r="Z658">
            <v>318959.503690011</v>
          </cell>
          <cell r="AA658">
            <v>329278.977659991</v>
          </cell>
          <cell r="AB658">
            <v>548049.70835004</v>
          </cell>
          <cell r="AC658">
            <v>525238.5473799593</v>
          </cell>
          <cell r="AD658">
            <v>580405.7513199745</v>
          </cell>
          <cell r="AE658">
            <v>656790.4621900003</v>
          </cell>
          <cell r="AF658">
            <v>1009744.3462499863</v>
          </cell>
          <cell r="AG658">
            <v>779660.2232599858</v>
          </cell>
          <cell r="AH658">
            <v>782936.421859951</v>
          </cell>
          <cell r="AI658">
            <v>846822.9245900135</v>
          </cell>
        </row>
        <row r="659">
          <cell r="A659" t="str">
            <v>TjVaraÖverfövertidQ</v>
          </cell>
          <cell r="B659" t="str">
            <v>Tjänst eller vara överförd till kund över tid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</row>
        <row r="660">
          <cell r="A660" t="str">
            <v>SummaIntäktAvtalKundQ</v>
          </cell>
          <cell r="B660" t="str">
            <v>Summa</v>
          </cell>
          <cell r="T660">
            <v>295615.623</v>
          </cell>
          <cell r="U660">
            <v>266449.98593000014</v>
          </cell>
          <cell r="V660">
            <v>284813.5143200001</v>
          </cell>
          <cell r="W660">
            <v>292346.78676</v>
          </cell>
          <cell r="X660">
            <v>288168.299</v>
          </cell>
          <cell r="Y660">
            <v>291141.6741800002</v>
          </cell>
          <cell r="Z660">
            <v>318959.503690011</v>
          </cell>
          <cell r="AA660">
            <v>329278.977659991</v>
          </cell>
          <cell r="AB660">
            <v>548049.70835004</v>
          </cell>
          <cell r="AC660">
            <v>525238.5473799593</v>
          </cell>
          <cell r="AD660">
            <v>580405.7513199745</v>
          </cell>
          <cell r="AE660">
            <v>656790.4621900003</v>
          </cell>
          <cell r="AF660">
            <v>1009744.3462499863</v>
          </cell>
          <cell r="AG660">
            <v>779660.2232599858</v>
          </cell>
          <cell r="AH660">
            <v>782936.421859951</v>
          </cell>
          <cell r="AI660">
            <v>846822.9245900135</v>
          </cell>
        </row>
        <row r="661"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</row>
        <row r="663">
          <cell r="B663" t="str">
            <v>Not 1 - Intäkter från avtal med kunder (kSEK)</v>
          </cell>
        </row>
        <row r="664">
          <cell r="A664" t="str">
            <v>HandCourtageVPYTD</v>
          </cell>
          <cell r="B664" t="str">
            <v>Handel med courtagegenerande värdepapper</v>
          </cell>
          <cell r="T664">
            <v>169801.93268000026</v>
          </cell>
          <cell r="U664">
            <v>304572.4336300002</v>
          </cell>
          <cell r="V664">
            <v>462387.4348500003</v>
          </cell>
          <cell r="W664">
            <v>621173.3996400004</v>
          </cell>
          <cell r="X664">
            <v>158787.31629999995</v>
          </cell>
          <cell r="Y664">
            <v>308029.1711499999</v>
          </cell>
          <cell r="Z664">
            <v>483262.1189399999</v>
          </cell>
          <cell r="AA664">
            <v>653971.3126699998</v>
          </cell>
          <cell r="AB664">
            <v>366228.4515799995</v>
          </cell>
          <cell r="AC664">
            <v>737852.1722499987</v>
          </cell>
          <cell r="AD664">
            <v>1144728.1591099985</v>
          </cell>
          <cell r="AE664">
            <v>1585615.8277699987</v>
          </cell>
          <cell r="AF664">
            <v>740180.7112499997</v>
          </cell>
          <cell r="AG664">
            <v>1242718.0464499998</v>
          </cell>
          <cell r="AH664">
            <v>1729659.7049900014</v>
          </cell>
          <cell r="AI664">
            <v>2260478.7194100013</v>
          </cell>
        </row>
        <row r="665">
          <cell r="A665" t="str">
            <v>FondsparYTD</v>
          </cell>
          <cell r="B665" t="str">
            <v>Fondsparande</v>
          </cell>
          <cell r="T665">
            <v>79099</v>
          </cell>
          <cell r="U665">
            <v>160445</v>
          </cell>
          <cell r="V665">
            <v>247978.62304</v>
          </cell>
          <cell r="W665">
            <v>326769.37652</v>
          </cell>
          <cell r="X665">
            <v>78312.63038999998</v>
          </cell>
          <cell r="Y665">
            <v>167223.17062</v>
          </cell>
          <cell r="Z665">
            <v>261299.3515</v>
          </cell>
          <cell r="AA665">
            <v>358830.15379</v>
          </cell>
          <cell r="AB665">
            <v>108552.07922999999</v>
          </cell>
          <cell r="AC665">
            <v>204827.90408</v>
          </cell>
          <cell r="AD665">
            <v>322242.97155</v>
          </cell>
          <cell r="AE665">
            <v>459183.51148000004</v>
          </cell>
          <cell r="AF665">
            <v>174136.75902000006</v>
          </cell>
          <cell r="AG665">
            <v>354161.8454600001</v>
          </cell>
          <cell r="AH665">
            <v>542921.33654</v>
          </cell>
          <cell r="AI665">
            <v>734912.4432400002</v>
          </cell>
        </row>
        <row r="666">
          <cell r="A666" t="str">
            <v>FöretagstjYTD</v>
          </cell>
          <cell r="B666" t="str">
            <v>Företagstjänster</v>
          </cell>
          <cell r="T666">
            <v>6576</v>
          </cell>
          <cell r="U666">
            <v>14584</v>
          </cell>
          <cell r="V666">
            <v>16101.128</v>
          </cell>
          <cell r="W666">
            <v>23598.123</v>
          </cell>
          <cell r="X666">
            <v>4429.124</v>
          </cell>
          <cell r="Y666">
            <v>11455.375</v>
          </cell>
          <cell r="Z666">
            <v>14561.611</v>
          </cell>
          <cell r="AA666">
            <v>27287.596</v>
          </cell>
          <cell r="AB666">
            <v>13644.941</v>
          </cell>
          <cell r="AC666">
            <v>16142.162</v>
          </cell>
          <cell r="AD666">
            <v>19296.693</v>
          </cell>
          <cell r="AE666">
            <v>36712.559</v>
          </cell>
          <cell r="AF666">
            <v>22849.661</v>
          </cell>
          <cell r="AG666">
            <v>45798.76812</v>
          </cell>
          <cell r="AH666">
            <v>65719.81112</v>
          </cell>
          <cell r="AI666">
            <v>88524.44112</v>
          </cell>
        </row>
        <row r="667">
          <cell r="A667" t="str">
            <v>ÖvrProvintYTD</v>
          </cell>
          <cell r="B667" t="str">
            <v>Övriga provisionsintäkter</v>
          </cell>
          <cell r="T667">
            <v>40138.69031999976</v>
          </cell>
          <cell r="U667">
            <v>82464.17529999994</v>
          </cell>
          <cell r="V667">
            <v>120411.93735999995</v>
          </cell>
          <cell r="W667">
            <v>167685.0108499998</v>
          </cell>
          <cell r="X667">
            <v>46639.228310000064</v>
          </cell>
          <cell r="Y667">
            <v>92602.25641000032</v>
          </cell>
          <cell r="Z667">
            <v>139146.39543001133</v>
          </cell>
          <cell r="AA667">
            <v>187459.39207000245</v>
          </cell>
          <cell r="AB667">
            <v>59624.236540040525</v>
          </cell>
          <cell r="AC667">
            <v>114466.01740000054</v>
          </cell>
          <cell r="AD667">
            <v>167426.1833899754</v>
          </cell>
          <cell r="AE667">
            <v>228972.57098997553</v>
          </cell>
          <cell r="AF667">
            <v>72577.21497998666</v>
          </cell>
          <cell r="AG667">
            <v>146725.90947997232</v>
          </cell>
          <cell r="AH667">
            <v>234040.1387199217</v>
          </cell>
          <cell r="AI667">
            <v>335248.31218993536</v>
          </cell>
        </row>
        <row r="668">
          <cell r="A668" t="str">
            <v>SummaIntäktAvtalKundYTD</v>
          </cell>
          <cell r="B668" t="str">
            <v>Summa</v>
          </cell>
          <cell r="T668">
            <v>295615.623</v>
          </cell>
          <cell r="U668">
            <v>562065.6089300001</v>
          </cell>
          <cell r="V668">
            <v>846879.1232500002</v>
          </cell>
          <cell r="W668">
            <v>1139225.9100100002</v>
          </cell>
          <cell r="X668">
            <v>288168.299</v>
          </cell>
          <cell r="Y668">
            <v>579309.9731800002</v>
          </cell>
          <cell r="Z668">
            <v>898269.4768700112</v>
          </cell>
          <cell r="AA668">
            <v>1227548.454530002</v>
          </cell>
          <cell r="AB668">
            <v>548049.70835004</v>
          </cell>
          <cell r="AC668">
            <v>1073288.2557299994</v>
          </cell>
          <cell r="AD668">
            <v>1653694.007049974</v>
          </cell>
          <cell r="AE668">
            <v>2310484.4692399744</v>
          </cell>
          <cell r="AF668">
            <v>1009744.3462499863</v>
          </cell>
          <cell r="AG668">
            <v>1789404.5695099721</v>
          </cell>
          <cell r="AH668">
            <v>2572340.991369923</v>
          </cell>
          <cell r="AI668">
            <v>3419163.9159599366</v>
          </cell>
        </row>
        <row r="670">
          <cell r="B670" t="str">
            <v>Tidpunkt för intäktsredovisning</v>
          </cell>
        </row>
        <row r="671">
          <cell r="A671" t="str">
            <v>TjVaraÖverfvidtidpYTD</v>
          </cell>
          <cell r="B671" t="str">
            <v>Tjänst eller vara överförd till kund vid en tidpunkt</v>
          </cell>
          <cell r="T671">
            <v>295615.623</v>
          </cell>
          <cell r="U671">
            <v>562065.6089300001</v>
          </cell>
          <cell r="V671">
            <v>846879.1232500002</v>
          </cell>
          <cell r="W671">
            <v>1139225.9100100002</v>
          </cell>
          <cell r="X671">
            <v>288168.299</v>
          </cell>
          <cell r="Y671">
            <v>579309.9731800002</v>
          </cell>
          <cell r="Z671">
            <v>898269.4768700112</v>
          </cell>
          <cell r="AA671">
            <v>1227548.454530002</v>
          </cell>
          <cell r="AB671">
            <v>548049.70835004</v>
          </cell>
          <cell r="AC671">
            <v>1073288.2557299994</v>
          </cell>
          <cell r="AD671">
            <v>1653694.007049974</v>
          </cell>
          <cell r="AE671">
            <v>2310484.4692399744</v>
          </cell>
          <cell r="AF671">
            <v>1009744.3462499863</v>
          </cell>
          <cell r="AG671">
            <v>1789404.5695099721</v>
          </cell>
          <cell r="AH671">
            <v>2572340.991369923</v>
          </cell>
          <cell r="AI671">
            <v>3419163.9159599366</v>
          </cell>
        </row>
        <row r="672">
          <cell r="A672" t="str">
            <v>TjVaraÖverfövertidYTD</v>
          </cell>
          <cell r="B672" t="str">
            <v>Tjänst eller vara överförd till kund över tid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</row>
        <row r="673">
          <cell r="A673" t="str">
            <v>SummaIntäktAvtalKundYTD</v>
          </cell>
          <cell r="B673" t="str">
            <v>Summa</v>
          </cell>
          <cell r="T673">
            <v>295615.623</v>
          </cell>
          <cell r="U673">
            <v>562065.6089300001</v>
          </cell>
          <cell r="V673">
            <v>846879.1232500002</v>
          </cell>
          <cell r="W673">
            <v>1139225.9100100002</v>
          </cell>
          <cell r="X673">
            <v>288168.299</v>
          </cell>
          <cell r="Y673">
            <v>579309.9731800002</v>
          </cell>
          <cell r="Z673">
            <v>898269.4768700112</v>
          </cell>
          <cell r="AA673">
            <v>1227548.454530002</v>
          </cell>
          <cell r="AB673">
            <v>548049.70835004</v>
          </cell>
          <cell r="AC673">
            <v>1073288.2557299994</v>
          </cell>
          <cell r="AD673">
            <v>1653694.007049974</v>
          </cell>
          <cell r="AE673">
            <v>2310484.4692399744</v>
          </cell>
          <cell r="AF673">
            <v>1009744.3462499863</v>
          </cell>
          <cell r="AG673">
            <v>1789404.5695099721</v>
          </cell>
          <cell r="AH673">
            <v>2572340.991369923</v>
          </cell>
          <cell r="AI673">
            <v>3419163.9159599366</v>
          </cell>
        </row>
        <row r="675">
          <cell r="B675" t="str">
            <v>Not 1 - Intäkter från avtal med kunder (kSEK)</v>
          </cell>
        </row>
        <row r="676">
          <cell r="A676" t="str">
            <v>HandCourtageVP4Q</v>
          </cell>
          <cell r="B676" t="str">
            <v>Handel med courtagegenerande värdepapper</v>
          </cell>
          <cell r="T676">
            <v>169801.93268000026</v>
          </cell>
          <cell r="U676">
            <v>304572.4336300002</v>
          </cell>
          <cell r="V676">
            <v>462387.4348500003</v>
          </cell>
          <cell r="W676">
            <v>621173.3996400004</v>
          </cell>
          <cell r="X676">
            <v>158787.31629999995</v>
          </cell>
          <cell r="Y676">
            <v>624630.1371600002</v>
          </cell>
          <cell r="Z676">
            <v>642048.0837300001</v>
          </cell>
          <cell r="AA676">
            <v>653971.3126699998</v>
          </cell>
          <cell r="AB676">
            <v>861412.4479499994</v>
          </cell>
          <cell r="AC676">
            <v>1083794.3137699987</v>
          </cell>
          <cell r="AD676">
            <v>1315437.3528399984</v>
          </cell>
          <cell r="AE676">
            <v>1585615.8277699987</v>
          </cell>
          <cell r="AF676">
            <v>1959568.0874399988</v>
          </cell>
          <cell r="AH676">
            <v>2170547.373650002</v>
          </cell>
          <cell r="AI676">
            <v>2260478.7194100013</v>
          </cell>
        </row>
        <row r="677">
          <cell r="A677" t="str">
            <v>Fondspar4Q</v>
          </cell>
          <cell r="B677" t="str">
            <v>Fondsparande</v>
          </cell>
          <cell r="T677">
            <v>79099</v>
          </cell>
          <cell r="U677">
            <v>160445</v>
          </cell>
          <cell r="V677">
            <v>247978.62304</v>
          </cell>
          <cell r="W677">
            <v>326769.37652</v>
          </cell>
          <cell r="X677">
            <v>78312.63038999998</v>
          </cell>
          <cell r="Y677">
            <v>333547.54714</v>
          </cell>
          <cell r="Z677">
            <v>340090.10498</v>
          </cell>
          <cell r="AA677">
            <v>358830.15379</v>
          </cell>
          <cell r="AB677">
            <v>389069.60263000004</v>
          </cell>
          <cell r="AC677">
            <v>396434.88725</v>
          </cell>
          <cell r="AD677">
            <v>419773.77384000004</v>
          </cell>
          <cell r="AE677">
            <v>459183.51148000004</v>
          </cell>
          <cell r="AF677">
            <v>524768.1912700001</v>
          </cell>
          <cell r="AH677">
            <v>679861.87647</v>
          </cell>
          <cell r="AI677">
            <v>734912.4432400002</v>
          </cell>
        </row>
        <row r="678">
          <cell r="A678" t="str">
            <v>Företagstj4Q</v>
          </cell>
          <cell r="B678" t="str">
            <v>Företagstjänster</v>
          </cell>
          <cell r="T678">
            <v>6576</v>
          </cell>
          <cell r="U678">
            <v>14584</v>
          </cell>
          <cell r="V678">
            <v>16101.128</v>
          </cell>
          <cell r="W678">
            <v>23598.123</v>
          </cell>
          <cell r="X678">
            <v>4429.124</v>
          </cell>
          <cell r="Y678">
            <v>20469.498</v>
          </cell>
          <cell r="Z678">
            <v>22058.606</v>
          </cell>
          <cell r="AA678">
            <v>27287.596</v>
          </cell>
          <cell r="AB678">
            <v>36503.413</v>
          </cell>
          <cell r="AC678">
            <v>31974.383000000005</v>
          </cell>
          <cell r="AD678">
            <v>32022.678</v>
          </cell>
          <cell r="AE678">
            <v>36712.559</v>
          </cell>
          <cell r="AF678">
            <v>45917.279</v>
          </cell>
          <cell r="AH678">
            <v>83135.67712000001</v>
          </cell>
          <cell r="AI678">
            <v>88524.44112</v>
          </cell>
        </row>
        <row r="679">
          <cell r="A679" t="str">
            <v>ÖvrProvint4Q</v>
          </cell>
          <cell r="B679" t="str">
            <v>Övriga provisionsintäkter</v>
          </cell>
          <cell r="T679">
            <v>40138.69031999976</v>
          </cell>
          <cell r="U679">
            <v>82464.17529999994</v>
          </cell>
          <cell r="V679">
            <v>120411.93735999995</v>
          </cell>
          <cell r="W679">
            <v>167685.0108499998</v>
          </cell>
          <cell r="X679">
            <v>46639.228310000064</v>
          </cell>
          <cell r="Y679">
            <v>177823.09196000017</v>
          </cell>
          <cell r="Z679">
            <v>186419.46892001116</v>
          </cell>
          <cell r="AA679">
            <v>187459.39207000245</v>
          </cell>
          <cell r="AB679">
            <v>200444.4003000429</v>
          </cell>
          <cell r="AC679">
            <v>209323.15306000266</v>
          </cell>
          <cell r="AD679">
            <v>215739.18002996652</v>
          </cell>
          <cell r="AE679">
            <v>228972.57098997553</v>
          </cell>
          <cell r="AF679">
            <v>241925.54942992167</v>
          </cell>
          <cell r="AH679">
            <v>295586.52631992183</v>
          </cell>
          <cell r="AI679">
            <v>335248.31218993536</v>
          </cell>
        </row>
        <row r="680">
          <cell r="A680" t="str">
            <v>SummaIntäktAvtalKund4Q</v>
          </cell>
          <cell r="B680" t="str">
            <v>Summa</v>
          </cell>
          <cell r="T680">
            <v>295615.623</v>
          </cell>
          <cell r="U680">
            <v>562065.6089300001</v>
          </cell>
          <cell r="V680">
            <v>846879.1232500002</v>
          </cell>
          <cell r="W680">
            <v>1139225.9100100002</v>
          </cell>
          <cell r="X680">
            <v>288168.299</v>
          </cell>
          <cell r="Y680">
            <v>1156470.2742600003</v>
          </cell>
          <cell r="Z680">
            <v>1190616.2636300111</v>
          </cell>
          <cell r="AA680">
            <v>1227548.454530002</v>
          </cell>
          <cell r="AB680">
            <v>1487429.8638800422</v>
          </cell>
          <cell r="AC680">
            <v>1721526.7370800013</v>
          </cell>
          <cell r="AD680">
            <v>1982972.984709965</v>
          </cell>
          <cell r="AE680">
            <v>2310484.4692399744</v>
          </cell>
          <cell r="AF680">
            <v>2772179.1071399204</v>
          </cell>
          <cell r="AH680">
            <v>3229131.453559924</v>
          </cell>
          <cell r="AI680">
            <v>3419163.9159599366</v>
          </cell>
        </row>
        <row r="682">
          <cell r="B682" t="str">
            <v>Tidpunkt för intäktsredovisning</v>
          </cell>
        </row>
        <row r="683">
          <cell r="A683" t="str">
            <v>TjVaraÖverfvidtidp4Q</v>
          </cell>
          <cell r="B683" t="str">
            <v>Tjänst eller vara överförd till kund vid en tidpunkt</v>
          </cell>
          <cell r="T683">
            <v>295615.623</v>
          </cell>
          <cell r="U683">
            <v>562065.6089300001</v>
          </cell>
          <cell r="V683">
            <v>846879.1232500002</v>
          </cell>
          <cell r="W683">
            <v>1139225.9100100002</v>
          </cell>
          <cell r="X683">
            <v>1131778.5860100002</v>
          </cell>
          <cell r="Y683">
            <v>1156470.2742600003</v>
          </cell>
          <cell r="Z683">
            <v>1190616.2636300111</v>
          </cell>
          <cell r="AA683">
            <v>1227548.454530002</v>
          </cell>
          <cell r="AB683">
            <v>1487429.8638800422</v>
          </cell>
          <cell r="AC683">
            <v>1721526.7370800013</v>
          </cell>
          <cell r="AD683">
            <v>1982972.984709965</v>
          </cell>
          <cell r="AE683">
            <v>2310484.4692399744</v>
          </cell>
          <cell r="AF683">
            <v>2772179.1071399204</v>
          </cell>
          <cell r="AH683">
            <v>3229131.453559924</v>
          </cell>
          <cell r="AI683">
            <v>3419163.9159599366</v>
          </cell>
        </row>
        <row r="684">
          <cell r="A684" t="str">
            <v>TjVaraÖverfövertid4Q</v>
          </cell>
          <cell r="B684" t="str">
            <v>Tjänst eller vara överförd till kund över tid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H684">
            <v>0</v>
          </cell>
          <cell r="AI684">
            <v>0</v>
          </cell>
        </row>
        <row r="685">
          <cell r="A685" t="str">
            <v>SummaIntäktAvtalKund4Q</v>
          </cell>
          <cell r="B685" t="str">
            <v>Summa</v>
          </cell>
          <cell r="T685">
            <v>295615.623</v>
          </cell>
          <cell r="U685">
            <v>562065.6089300001</v>
          </cell>
          <cell r="V685">
            <v>846879.1232500002</v>
          </cell>
          <cell r="W685">
            <v>1139225.9100100002</v>
          </cell>
          <cell r="X685">
            <v>1131778.5860100002</v>
          </cell>
          <cell r="Y685">
            <v>1156470.2742600003</v>
          </cell>
          <cell r="Z685">
            <v>1190616.2636300111</v>
          </cell>
          <cell r="AA685">
            <v>1227548.454530002</v>
          </cell>
          <cell r="AB685">
            <v>1487429.8638800422</v>
          </cell>
          <cell r="AC685">
            <v>1721526.7370800013</v>
          </cell>
          <cell r="AD685">
            <v>1982972.984709965</v>
          </cell>
          <cell r="AE685">
            <v>2310484.4692399744</v>
          </cell>
          <cell r="AF685">
            <v>2772179.1071399204</v>
          </cell>
          <cell r="AH685">
            <v>3229131.453559924</v>
          </cell>
          <cell r="AI685">
            <v>3419163.9159599366</v>
          </cell>
        </row>
        <row r="687">
          <cell r="B687" t="str">
            <v>Not 2 - Provisionsintäkter(kSEK)</v>
          </cell>
        </row>
        <row r="688">
          <cell r="A688" t="str">
            <v>ValutaintäkterbruttoQ</v>
          </cell>
          <cell r="B688" t="str">
            <v>Valutaintäkter, brutto</v>
          </cell>
          <cell r="X688">
            <v>31567.26228000001</v>
          </cell>
          <cell r="Y688">
            <v>29317.766330000002</v>
          </cell>
          <cell r="Z688">
            <v>32909.92371000001</v>
          </cell>
          <cell r="AA688">
            <v>30840.221610000004</v>
          </cell>
          <cell r="AB688">
            <v>72656.78944</v>
          </cell>
          <cell r="AC688">
            <v>80547.81615999999</v>
          </cell>
          <cell r="AD688">
            <v>87975.92175000001</v>
          </cell>
          <cell r="AE688">
            <v>114013.33226</v>
          </cell>
          <cell r="AF688">
            <v>247346.30787999992</v>
          </cell>
          <cell r="AG688">
            <v>128869.46822999998</v>
          </cell>
          <cell r="AH688">
            <v>114599.28397000002</v>
          </cell>
          <cell r="AI688">
            <v>135191.79433</v>
          </cell>
        </row>
        <row r="690">
          <cell r="B690" t="str">
            <v>Not 2 - Provisionsintäkter(kSEK)</v>
          </cell>
        </row>
        <row r="691">
          <cell r="A691" t="str">
            <v>ValutaintäkterbruttoYTD</v>
          </cell>
          <cell r="B691" t="str">
            <v>Valutaintäkter, brutto</v>
          </cell>
          <cell r="AB691">
            <v>72656.78944</v>
          </cell>
          <cell r="AC691">
            <v>153204.60559999998</v>
          </cell>
          <cell r="AD691">
            <v>241180.52735</v>
          </cell>
          <cell r="AE691">
            <v>355193.85961</v>
          </cell>
          <cell r="AF691">
            <v>247346.30787999992</v>
          </cell>
          <cell r="AG691">
            <v>376215.7761099999</v>
          </cell>
          <cell r="AH691">
            <v>490815.06007999997</v>
          </cell>
          <cell r="AI691">
            <v>626006.8544099999</v>
          </cell>
        </row>
        <row r="693">
          <cell r="B693" t="str">
            <v>Not 2 - Provisionsintäkter(kSEK)</v>
          </cell>
        </row>
        <row r="694">
          <cell r="A694" t="str">
            <v>Valutaintäkterbrutto4Q</v>
          </cell>
          <cell r="AB694">
            <v>165724.70109000002</v>
          </cell>
          <cell r="AC694">
            <v>216954.75092</v>
          </cell>
          <cell r="AD694">
            <v>272020.74896</v>
          </cell>
          <cell r="AE694">
            <v>355193.85961</v>
          </cell>
          <cell r="AF694">
            <v>529883.3780499999</v>
          </cell>
          <cell r="AG694">
            <v>578205.0301199999</v>
          </cell>
          <cell r="AH694">
            <v>604828.3923399999</v>
          </cell>
          <cell r="AI694">
            <v>626006.8544099999</v>
          </cell>
        </row>
        <row r="696">
          <cell r="B696" t="str">
            <v>Not 3 - Provisionskostnader (kSEK)</v>
          </cell>
        </row>
        <row r="697">
          <cell r="A697" t="str">
            <v>TranskostQ</v>
          </cell>
          <cell r="B697" t="str">
            <v>Transaktionskostnader</v>
          </cell>
          <cell r="T697">
            <v>-21917</v>
          </cell>
          <cell r="U697">
            <v>-20447.699</v>
          </cell>
          <cell r="V697">
            <v>-21335.14399</v>
          </cell>
          <cell r="W697">
            <v>-21399.82071</v>
          </cell>
          <cell r="X697">
            <v>-21526.510200000004</v>
          </cell>
          <cell r="Y697">
            <v>-21381.229369999997</v>
          </cell>
          <cell r="Z697">
            <v>-24401.14607</v>
          </cell>
          <cell r="AA697">
            <v>-23016.24962000001</v>
          </cell>
          <cell r="AB697">
            <v>-37972.476911072</v>
          </cell>
          <cell r="AC697">
            <v>-39206.42627660801</v>
          </cell>
          <cell r="AD697">
            <v>-44653.204286607994</v>
          </cell>
          <cell r="AE697">
            <v>-47753.498075712</v>
          </cell>
          <cell r="AF697">
            <v>-76642.57840443599</v>
          </cell>
          <cell r="AG697">
            <v>-52839.96501330796</v>
          </cell>
          <cell r="AH697">
            <v>-52133.207353308</v>
          </cell>
          <cell r="AI697">
            <v>-52339.005788947994</v>
          </cell>
        </row>
        <row r="698">
          <cell r="A698" t="str">
            <v>BetalförmprovQ</v>
          </cell>
          <cell r="B698" t="str">
            <v>Betalningsförmedlingsprovisioner</v>
          </cell>
          <cell r="T698">
            <v>-13926</v>
          </cell>
          <cell r="U698">
            <v>-12417.828860000001</v>
          </cell>
          <cell r="V698">
            <v>-11150.802590000003</v>
          </cell>
          <cell r="W698">
            <v>-11325.995049999998</v>
          </cell>
          <cell r="X698">
            <v>-11466</v>
          </cell>
          <cell r="Y698">
            <v>-14143.772790000003</v>
          </cell>
          <cell r="Z698">
            <v>-13927.286399999997</v>
          </cell>
          <cell r="AA698">
            <v>-14045.023930000001</v>
          </cell>
          <cell r="AB698">
            <v>-18684.457329999997</v>
          </cell>
          <cell r="AC698">
            <v>-21503.58125</v>
          </cell>
          <cell r="AD698">
            <v>-20853.30958999999</v>
          </cell>
          <cell r="AE698">
            <v>-24662.893999999997</v>
          </cell>
          <cell r="AF698">
            <v>-32089.364070000007</v>
          </cell>
          <cell r="AG698">
            <v>-29520.56223999997</v>
          </cell>
          <cell r="AH698">
            <v>-26760.83857999999</v>
          </cell>
          <cell r="AI698">
            <v>-29410.134019999998</v>
          </cell>
        </row>
        <row r="699">
          <cell r="B699" t="str">
            <v>Övriga provisionskostnader</v>
          </cell>
          <cell r="T699">
            <v>-11010.549409999512</v>
          </cell>
          <cell r="U699">
            <v>-12196.950599998032</v>
          </cell>
          <cell r="V699">
            <v>-9923.619970001499</v>
          </cell>
          <cell r="W699">
            <v>-15904.627830001351</v>
          </cell>
          <cell r="X699">
            <v>-17702.797487323536</v>
          </cell>
          <cell r="Y699">
            <v>-13438.156598222908</v>
          </cell>
          <cell r="Z699">
            <v>-12130.424226423289</v>
          </cell>
          <cell r="AA699">
            <v>-12789.858268026292</v>
          </cell>
          <cell r="AB699">
            <v>-13119.170982844473</v>
          </cell>
          <cell r="AC699">
            <v>-14136.055730344902</v>
          </cell>
          <cell r="AD699">
            <v>-14201.112779510797</v>
          </cell>
          <cell r="AE699">
            <v>-15523.749339995775</v>
          </cell>
          <cell r="AF699">
            <v>-20011.385463193074</v>
          </cell>
          <cell r="AG699">
            <v>-23950.429123196227</v>
          </cell>
          <cell r="AH699">
            <v>-19944.933183198882</v>
          </cell>
          <cell r="AI699">
            <v>-23744.77415104721</v>
          </cell>
        </row>
        <row r="700">
          <cell r="B700" t="str">
            <v>Summa</v>
          </cell>
          <cell r="T700">
            <v>-46853.54940999951</v>
          </cell>
          <cell r="U700">
            <v>-45062.478459998034</v>
          </cell>
          <cell r="V700">
            <v>-42409.5665500015</v>
          </cell>
          <cell r="W700">
            <v>-48630.44359000135</v>
          </cell>
          <cell r="X700">
            <v>-50695.30768732354</v>
          </cell>
          <cell r="Y700">
            <v>-48963.15875822291</v>
          </cell>
          <cell r="Z700">
            <v>-50458.85669642329</v>
          </cell>
          <cell r="AA700">
            <v>-49851.131818026304</v>
          </cell>
          <cell r="AB700">
            <v>-69776.10522391647</v>
          </cell>
          <cell r="AC700">
            <v>-74846.06325695291</v>
          </cell>
          <cell r="AD700">
            <v>-79707.62665611878</v>
          </cell>
          <cell r="AE700">
            <v>-87940.14141570777</v>
          </cell>
          <cell r="AF700">
            <v>-128743.32793762907</v>
          </cell>
          <cell r="AG700">
            <v>-106310.95637650415</v>
          </cell>
          <cell r="AH700">
            <v>-98838.97911650687</v>
          </cell>
          <cell r="AI700">
            <v>-105493.9139599952</v>
          </cell>
        </row>
        <row r="702">
          <cell r="B702" t="str">
            <v>Not 3 - Provisionskostnader (kSEK)</v>
          </cell>
        </row>
        <row r="703">
          <cell r="A703" t="str">
            <v>TranskostYTD</v>
          </cell>
          <cell r="B703" t="str">
            <v>Transaktionskostnader</v>
          </cell>
          <cell r="T703">
            <v>-21917</v>
          </cell>
          <cell r="U703">
            <v>-42364.699</v>
          </cell>
          <cell r="V703">
            <v>-63699.842990000005</v>
          </cell>
          <cell r="W703">
            <v>-85099.6637</v>
          </cell>
          <cell r="X703">
            <v>-21526.510200000004</v>
          </cell>
          <cell r="Y703">
            <v>-42907.739570000005</v>
          </cell>
          <cell r="Z703">
            <v>-67308.88564000001</v>
          </cell>
          <cell r="AA703">
            <v>-90325.13526000001</v>
          </cell>
          <cell r="AB703">
            <v>-37972.476911072</v>
          </cell>
          <cell r="AC703">
            <v>-77178.90318768</v>
          </cell>
          <cell r="AD703">
            <v>-121832.107474288</v>
          </cell>
          <cell r="AE703">
            <v>-169585.60555</v>
          </cell>
          <cell r="AF703">
            <v>-76642.57840443599</v>
          </cell>
          <cell r="AG703">
            <v>-129482.54341774396</v>
          </cell>
          <cell r="AH703">
            <v>-181615.75077105197</v>
          </cell>
          <cell r="AI703">
            <v>-233954.75655999995</v>
          </cell>
        </row>
        <row r="704">
          <cell r="A704" t="str">
            <v>BetalförmprovYTD</v>
          </cell>
          <cell r="B704" t="str">
            <v>Betalningsförmedlingsprovisioner</v>
          </cell>
          <cell r="T704">
            <v>-13926</v>
          </cell>
          <cell r="U704">
            <v>-26343.82886</v>
          </cell>
          <cell r="V704">
            <v>-37494.63145</v>
          </cell>
          <cell r="W704">
            <v>-48820.6265</v>
          </cell>
          <cell r="X704">
            <v>-11466</v>
          </cell>
          <cell r="Y704">
            <v>-25609.772790000003</v>
          </cell>
          <cell r="Z704">
            <v>-39537.05919</v>
          </cell>
          <cell r="AA704">
            <v>-53582.08312</v>
          </cell>
          <cell r="AB704">
            <v>-18684.457329999997</v>
          </cell>
          <cell r="AC704">
            <v>-40188.03857999999</v>
          </cell>
          <cell r="AD704">
            <v>-61041.34816999998</v>
          </cell>
          <cell r="AE704">
            <v>-85704.24216999998</v>
          </cell>
          <cell r="AF704">
            <v>-32089.364070000007</v>
          </cell>
          <cell r="AG704">
            <v>-61609.92630999998</v>
          </cell>
          <cell r="AH704">
            <v>-88370.76488999996</v>
          </cell>
          <cell r="AI704">
            <v>-117780.89890999996</v>
          </cell>
        </row>
        <row r="706">
          <cell r="B706" t="str">
            <v>Not 3 - Provisionskostnader (kSEK)</v>
          </cell>
        </row>
        <row r="707">
          <cell r="A707" t="str">
            <v>Transkost4Q</v>
          </cell>
          <cell r="B707" t="str">
            <v>Transaktionskostnader</v>
          </cell>
          <cell r="T707">
            <v>-21917</v>
          </cell>
          <cell r="U707">
            <v>-42364.699</v>
          </cell>
          <cell r="V707">
            <v>-63699.842990000005</v>
          </cell>
          <cell r="W707">
            <v>-85099.6637</v>
          </cell>
          <cell r="X707">
            <v>-84709.17390000001</v>
          </cell>
          <cell r="Y707">
            <v>-85642.70427</v>
          </cell>
          <cell r="Z707">
            <v>-88708.70635000001</v>
          </cell>
          <cell r="AA707">
            <v>-90325.13526000001</v>
          </cell>
          <cell r="AB707">
            <v>-106771.101971072</v>
          </cell>
          <cell r="AC707">
            <v>-124596.29887768002</v>
          </cell>
          <cell r="AD707">
            <v>-144848.35709428802</v>
          </cell>
          <cell r="AE707">
            <v>-169585.60555</v>
          </cell>
          <cell r="AF707">
            <v>-208255.707043364</v>
          </cell>
          <cell r="AH707">
            <v>-229369.24884676392</v>
          </cell>
          <cell r="AI707">
            <v>-233954.75655999995</v>
          </cell>
        </row>
        <row r="708">
          <cell r="A708" t="str">
            <v>Betalförmprov4Q</v>
          </cell>
          <cell r="B708" t="str">
            <v>Betalningsförmedlingsprovisioner</v>
          </cell>
          <cell r="T708">
            <v>-13926</v>
          </cell>
          <cell r="U708">
            <v>-26343.82886</v>
          </cell>
          <cell r="V708">
            <v>-37494.63145</v>
          </cell>
          <cell r="W708">
            <v>-48820.6265</v>
          </cell>
          <cell r="X708">
            <v>-46360.6265</v>
          </cell>
          <cell r="Y708">
            <v>-48086.57043000001</v>
          </cell>
          <cell r="Z708">
            <v>-50863.05424</v>
          </cell>
          <cell r="AA708">
            <v>-53582.08312</v>
          </cell>
          <cell r="AB708">
            <v>-60800.54045</v>
          </cell>
          <cell r="AC708">
            <v>-68160.34891</v>
          </cell>
          <cell r="AD708">
            <v>-75086.3721</v>
          </cell>
          <cell r="AE708">
            <v>-85704.24216999998</v>
          </cell>
          <cell r="AF708">
            <v>-99109.14891</v>
          </cell>
          <cell r="AH708">
            <v>-113033.65888999996</v>
          </cell>
          <cell r="AI708">
            <v>-117780.89890999996</v>
          </cell>
        </row>
        <row r="710">
          <cell r="B710" t="str">
            <v>Not 4 - Utlåning till kreditinstitut (kSEK)</v>
          </cell>
        </row>
        <row r="711">
          <cell r="A711" t="str">
            <v>KlientmedelsfordrNot1</v>
          </cell>
          <cell r="B711" t="str">
            <v>Klientmedelsfordringar</v>
          </cell>
          <cell r="S711">
            <v>1199396.51264</v>
          </cell>
          <cell r="T711">
            <v>1128000</v>
          </cell>
          <cell r="U711">
            <v>1206263.50301</v>
          </cell>
          <cell r="V711">
            <v>1327528.89116</v>
          </cell>
          <cell r="W711">
            <v>1575238.9713</v>
          </cell>
          <cell r="X711">
            <v>1568625.26081</v>
          </cell>
          <cell r="Y711">
            <v>1542052.03406</v>
          </cell>
          <cell r="Z711">
            <v>1369048.94878</v>
          </cell>
          <cell r="AA711">
            <v>1420534.58574</v>
          </cell>
          <cell r="AB711">
            <v>1879789.81184</v>
          </cell>
          <cell r="AC711">
            <v>2096822.83401</v>
          </cell>
          <cell r="AD711">
            <v>1521481.81745</v>
          </cell>
          <cell r="AE711">
            <v>1630024.98684</v>
          </cell>
          <cell r="AF711">
            <v>1578622.43959</v>
          </cell>
          <cell r="AG711">
            <v>1468470.07112</v>
          </cell>
          <cell r="AH711">
            <v>1480435.29159</v>
          </cell>
          <cell r="AI711">
            <v>1539713.78979</v>
          </cell>
        </row>
        <row r="712">
          <cell r="A712" t="str">
            <v>KlientmedelsskuldNot1</v>
          </cell>
          <cell r="B712" t="str">
            <v>Klientmedelsskulder</v>
          </cell>
          <cell r="S712">
            <v>1199396.51264</v>
          </cell>
          <cell r="T712">
            <v>1128000</v>
          </cell>
          <cell r="U712">
            <v>1206263.50301</v>
          </cell>
          <cell r="V712">
            <v>1327528.89116</v>
          </cell>
          <cell r="W712">
            <v>1575238.9713</v>
          </cell>
          <cell r="X712">
            <v>1568625.26081</v>
          </cell>
          <cell r="Y712">
            <v>1542052.03406</v>
          </cell>
          <cell r="Z712">
            <v>1369048.94878</v>
          </cell>
          <cell r="AA712">
            <v>1420534.58574</v>
          </cell>
          <cell r="AB712">
            <v>1879789.81184</v>
          </cell>
          <cell r="AC712">
            <v>2096822.83401</v>
          </cell>
          <cell r="AD712">
            <v>1521481.81745</v>
          </cell>
          <cell r="AE712">
            <v>1630024.98684</v>
          </cell>
          <cell r="AF712">
            <v>1578622.43959</v>
          </cell>
          <cell r="AG712">
            <v>1468470.07112</v>
          </cell>
          <cell r="AH712">
            <v>1480435.29159</v>
          </cell>
          <cell r="AI712">
            <v>1539713.78979</v>
          </cell>
        </row>
        <row r="713">
          <cell r="A713" t="str">
            <v>LikvNot1</v>
          </cell>
          <cell r="B713" t="str">
            <v>Likvida medel</v>
          </cell>
          <cell r="D713">
            <v>9085452.263</v>
          </cell>
          <cell r="E713">
            <v>8991992.254999999</v>
          </cell>
          <cell r="F713">
            <v>8388763.140999999</v>
          </cell>
          <cell r="G713">
            <v>4534844.802</v>
          </cell>
          <cell r="H713">
            <v>4841671.988</v>
          </cell>
          <cell r="I713">
            <v>7577740.334679999</v>
          </cell>
          <cell r="J713">
            <v>5629228.58452</v>
          </cell>
          <cell r="K713">
            <v>1701391.496</v>
          </cell>
          <cell r="L713">
            <v>2781522.0480000004</v>
          </cell>
          <cell r="M713">
            <v>4245053.624</v>
          </cell>
          <cell r="N713">
            <v>1946466.9680000003</v>
          </cell>
          <cell r="O713">
            <v>1582561.656</v>
          </cell>
          <cell r="P713">
            <v>2082820.1369999996</v>
          </cell>
          <cell r="Q713">
            <v>1758674.05829</v>
          </cell>
          <cell r="R713">
            <v>1578653.4671899998</v>
          </cell>
          <cell r="S713">
            <v>1730891.7770499995</v>
          </cell>
          <cell r="T713">
            <v>2125431.1295500016</v>
          </cell>
          <cell r="U713">
            <v>1851899.3597299997</v>
          </cell>
          <cell r="V713">
            <v>2021458.2957399997</v>
          </cell>
          <cell r="W713">
            <v>3820751.949559999</v>
          </cell>
          <cell r="X713">
            <v>2591638.2295099995</v>
          </cell>
          <cell r="Y713">
            <v>2239790.9542399985</v>
          </cell>
          <cell r="Z713">
            <v>2473623.294410001</v>
          </cell>
          <cell r="AA713">
            <v>3105994.17945</v>
          </cell>
          <cell r="AB713">
            <v>2355500.8243699996</v>
          </cell>
          <cell r="AC713">
            <v>2717834.311900002</v>
          </cell>
          <cell r="AD713">
            <v>1567220.5700899996</v>
          </cell>
          <cell r="AE713">
            <v>3699964.633920001</v>
          </cell>
          <cell r="AF713">
            <v>5025718.53961</v>
          </cell>
          <cell r="AG713">
            <v>3103027.351630002</v>
          </cell>
          <cell r="AH713">
            <v>5238118.366439998</v>
          </cell>
          <cell r="AI713">
            <v>5447297.511069998</v>
          </cell>
        </row>
        <row r="714">
          <cell r="A714" t="str">
            <v>SäkerhetNot1</v>
          </cell>
          <cell r="B714" t="str">
            <v>varav ställda som säkerhet</v>
          </cell>
          <cell r="D714">
            <v>0</v>
          </cell>
          <cell r="E714">
            <v>0</v>
          </cell>
          <cell r="F714">
            <v>0</v>
          </cell>
          <cell r="G714">
            <v>752000</v>
          </cell>
          <cell r="H714">
            <v>796000</v>
          </cell>
          <cell r="I714">
            <v>758000</v>
          </cell>
          <cell r="J714">
            <v>789000</v>
          </cell>
          <cell r="K714">
            <v>102388</v>
          </cell>
          <cell r="L714">
            <v>75250</v>
          </cell>
          <cell r="M714">
            <v>273307.831</v>
          </cell>
          <cell r="N714">
            <v>140622.493</v>
          </cell>
          <cell r="O714">
            <v>129757.139</v>
          </cell>
          <cell r="P714">
            <v>142878.089</v>
          </cell>
          <cell r="Q714">
            <v>47624.85217</v>
          </cell>
          <cell r="R714">
            <v>42460.3998</v>
          </cell>
          <cell r="S714">
            <v>49696.85507</v>
          </cell>
          <cell r="T714">
            <v>22818.3</v>
          </cell>
          <cell r="U714">
            <v>23027.565</v>
          </cell>
          <cell r="V714">
            <v>23809.382</v>
          </cell>
          <cell r="W714">
            <v>23867.836</v>
          </cell>
          <cell r="X714">
            <v>239409.106</v>
          </cell>
          <cell r="Y714">
            <v>25430.87824</v>
          </cell>
          <cell r="Z714">
            <v>27614.714</v>
          </cell>
          <cell r="AA714">
            <v>29104.523</v>
          </cell>
          <cell r="AB714">
            <v>79887.93049</v>
          </cell>
          <cell r="AC714">
            <v>47803.37262</v>
          </cell>
          <cell r="AD714">
            <v>25381.10933</v>
          </cell>
          <cell r="AE714">
            <v>25375.78178</v>
          </cell>
          <cell r="AF714">
            <v>25291.496</v>
          </cell>
          <cell r="AG714">
            <v>227832.74962</v>
          </cell>
          <cell r="AH714">
            <v>428794.43303</v>
          </cell>
          <cell r="AI714">
            <v>417394.57173</v>
          </cell>
        </row>
        <row r="716">
          <cell r="B716" t="str">
            <v>Not 5 - Utlåning till allmänheten (kSEK)</v>
          </cell>
          <cell r="S716">
            <v>2980.031</v>
          </cell>
        </row>
        <row r="717">
          <cell r="B717" t="str">
            <v>Befarade kreditförluster VP-kredit</v>
          </cell>
          <cell r="W717">
            <v>8547.958</v>
          </cell>
          <cell r="X717">
            <v>8661.468</v>
          </cell>
          <cell r="Y717">
            <v>7392.26</v>
          </cell>
          <cell r="Z717">
            <v>7712.44291200001</v>
          </cell>
          <cell r="AA717">
            <v>7477.0377</v>
          </cell>
          <cell r="AB717">
            <v>6621.47</v>
          </cell>
          <cell r="AC717">
            <v>7003.6845289818</v>
          </cell>
          <cell r="AD717">
            <v>7059.824</v>
          </cell>
          <cell r="AE717">
            <v>7223.41009249998</v>
          </cell>
          <cell r="AF717">
            <v>8188.60066479998</v>
          </cell>
          <cell r="AG717">
            <v>4100.62581443764</v>
          </cell>
          <cell r="AH717">
            <v>4613.67697</v>
          </cell>
          <cell r="AI717">
            <v>4732.4957753882</v>
          </cell>
        </row>
        <row r="718">
          <cell r="B718" t="str">
            <v>Befarade kreditförluster Bolån</v>
          </cell>
          <cell r="W718">
            <v>3132.985</v>
          </cell>
          <cell r="X718">
            <v>4201.524</v>
          </cell>
          <cell r="Y718">
            <v>2718.354</v>
          </cell>
          <cell r="Z718">
            <v>2844.608</v>
          </cell>
          <cell r="AA718">
            <v>2766.24505</v>
          </cell>
          <cell r="AB718">
            <v>3075.727</v>
          </cell>
          <cell r="AC718">
            <v>7633.833</v>
          </cell>
          <cell r="AD718">
            <v>7988.945</v>
          </cell>
          <cell r="AE718">
            <v>6841.12512129998</v>
          </cell>
          <cell r="AF718">
            <v>4441.27378689998</v>
          </cell>
          <cell r="AG718">
            <v>4527.42868897544</v>
          </cell>
          <cell r="AH718">
            <v>4534.06524</v>
          </cell>
          <cell r="AI718">
            <v>4710.61</v>
          </cell>
        </row>
        <row r="719">
          <cell r="A719" t="str">
            <v>BefKreditförlNot2</v>
          </cell>
          <cell r="B719" t="str">
            <v>Totala befarade kreditförluster</v>
          </cell>
          <cell r="S719">
            <v>7960.735</v>
          </cell>
          <cell r="T719">
            <v>10417.845</v>
          </cell>
          <cell r="U719">
            <v>11144.175</v>
          </cell>
          <cell r="V719">
            <v>11584.614</v>
          </cell>
          <cell r="W719">
            <v>11680.943000000001</v>
          </cell>
          <cell r="X719">
            <v>12862.992000000002</v>
          </cell>
          <cell r="Y719">
            <v>10110.614</v>
          </cell>
          <cell r="Z719">
            <v>10557.05091200001</v>
          </cell>
          <cell r="AA719">
            <v>10243.28275</v>
          </cell>
          <cell r="AB719">
            <v>9697.197</v>
          </cell>
          <cell r="AC719">
            <v>14637.5175289818</v>
          </cell>
          <cell r="AD719">
            <v>15048.769</v>
          </cell>
          <cell r="AE719">
            <v>14064.53521379996</v>
          </cell>
          <cell r="AF719">
            <v>12629.874451699961</v>
          </cell>
          <cell r="AG719">
            <v>8628.054503413081</v>
          </cell>
          <cell r="AH719">
            <v>9147.74221</v>
          </cell>
          <cell r="AI719">
            <v>9443.1057753882</v>
          </cell>
        </row>
        <row r="720">
          <cell r="A720" t="str">
            <v>FörändrBefKredFörlNot2</v>
          </cell>
          <cell r="B720" t="str">
            <v>Förändring av befarade kreditförluster (YTD)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-7960.735</v>
          </cell>
          <cell r="T720">
            <v>522.9210000000003</v>
          </cell>
          <cell r="U720">
            <v>-203.40899999999965</v>
          </cell>
          <cell r="V720">
            <v>-643.848</v>
          </cell>
          <cell r="W720">
            <v>-740.1770000000015</v>
          </cell>
          <cell r="X720">
            <v>-1182.049000000001</v>
          </cell>
          <cell r="Y720">
            <v>1570.3290000000015</v>
          </cell>
          <cell r="Z720">
            <v>1123.8920879999914</v>
          </cell>
          <cell r="AA720">
            <v>1437.6602500000008</v>
          </cell>
          <cell r="AB720">
            <v>546.0857500000002</v>
          </cell>
          <cell r="AC720">
            <v>-4394.2347789817995</v>
          </cell>
          <cell r="AD720">
            <v>-4805.48625</v>
          </cell>
          <cell r="AE720">
            <v>-3821.2524637999595</v>
          </cell>
          <cell r="AF720">
            <v>1434.6607620999985</v>
          </cell>
          <cell r="AG720">
            <v>5436.480710386879</v>
          </cell>
          <cell r="AH720">
            <v>4916.7930037999595</v>
          </cell>
          <cell r="AI720">
            <v>4621.42943841176</v>
          </cell>
        </row>
        <row r="722">
          <cell r="A722" t="str">
            <v>UKKFNot2</v>
          </cell>
          <cell r="B722" t="str">
            <v>Underkontosaldo KF</v>
          </cell>
          <cell r="P722">
            <v>575114.150630004</v>
          </cell>
          <cell r="Q722">
            <v>797099.0498999994</v>
          </cell>
          <cell r="R722">
            <v>996843.4298699974</v>
          </cell>
          <cell r="S722">
            <v>0</v>
          </cell>
          <cell r="T722">
            <v>569187.169789999</v>
          </cell>
          <cell r="U722">
            <v>784964.501</v>
          </cell>
          <cell r="V722">
            <v>859572.726</v>
          </cell>
          <cell r="W722">
            <v>0</v>
          </cell>
          <cell r="X722">
            <v>484049.59504</v>
          </cell>
          <cell r="Y722">
            <v>704903.690620001</v>
          </cell>
          <cell r="Z722">
            <v>853379.079889998</v>
          </cell>
          <cell r="AA722">
            <v>0</v>
          </cell>
          <cell r="AB722">
            <v>1146599.751</v>
          </cell>
          <cell r="AC722">
            <v>1095537.01895</v>
          </cell>
          <cell r="AD722">
            <v>1123532.18493</v>
          </cell>
          <cell r="AE722">
            <v>0</v>
          </cell>
          <cell r="AF722">
            <v>912179.56613</v>
          </cell>
          <cell r="AG722">
            <v>1224234.7727</v>
          </cell>
          <cell r="AH722">
            <v>1436249.527</v>
          </cell>
          <cell r="AI722">
            <v>0</v>
          </cell>
        </row>
        <row r="723">
          <cell r="A723" t="str">
            <v>StabeloNot2</v>
          </cell>
          <cell r="B723" t="str">
            <v>Stabelokredit</v>
          </cell>
          <cell r="P723">
            <v>0</v>
          </cell>
          <cell r="Q723">
            <v>0</v>
          </cell>
          <cell r="R723">
            <v>0</v>
          </cell>
          <cell r="S723">
            <v>43175.861</v>
          </cell>
          <cell r="T723">
            <v>70636.591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</row>
        <row r="724">
          <cell r="A724" t="str">
            <v>RestUtlNot2</v>
          </cell>
          <cell r="B724" t="str">
            <v>Resterande del av utlåning till allmänheten (netto efter bef kundförluster)</v>
          </cell>
          <cell r="P724">
            <v>8749022.466369996</v>
          </cell>
          <cell r="Q724">
            <v>8760273.7081</v>
          </cell>
          <cell r="R724">
            <v>8920012.363130001</v>
          </cell>
          <cell r="S724">
            <v>9463407.574409999</v>
          </cell>
          <cell r="T724">
            <v>9775918.318400001</v>
          </cell>
          <cell r="U724">
            <v>9874964.958010001</v>
          </cell>
          <cell r="V724">
            <v>10127748.958430002</v>
          </cell>
          <cell r="W724">
            <v>10338638.569120001</v>
          </cell>
          <cell r="X724">
            <v>11084039.582080003</v>
          </cell>
          <cell r="Y724">
            <v>11334687.078289997</v>
          </cell>
          <cell r="Z724">
            <v>11981484.80803</v>
          </cell>
          <cell r="AA724">
            <v>13105745.265110003</v>
          </cell>
          <cell r="AB724">
            <v>12662420.652740002</v>
          </cell>
          <cell r="AC724">
            <v>13994794.944910001</v>
          </cell>
          <cell r="AD724">
            <v>15102940.296389997</v>
          </cell>
          <cell r="AE724">
            <v>16287090.21219</v>
          </cell>
          <cell r="AF724">
            <v>17414545.276229996</v>
          </cell>
          <cell r="AG724">
            <v>18480749.752890002</v>
          </cell>
          <cell r="AH724">
            <v>19317627.564049996</v>
          </cell>
          <cell r="AI724">
            <v>20300250.364259996</v>
          </cell>
        </row>
        <row r="725">
          <cell r="A725" t="str">
            <v>UtlVPNot2</v>
          </cell>
          <cell r="B725" t="str">
            <v>Utlåning med värdepapper som säkerhet  (netto efter bef kundförluster)</v>
          </cell>
          <cell r="P725">
            <v>4288129.451369996</v>
          </cell>
          <cell r="Q725">
            <v>4104067.1441</v>
          </cell>
          <cell r="R725">
            <v>3925589.634130001</v>
          </cell>
          <cell r="S725">
            <v>4178966.087409999</v>
          </cell>
          <cell r="T725">
            <v>4290818.542400002</v>
          </cell>
          <cell r="U725">
            <v>4221851.694010001</v>
          </cell>
          <cell r="V725">
            <v>4368276.670430002</v>
          </cell>
          <cell r="W725">
            <v>4360516.634120001</v>
          </cell>
          <cell r="X725">
            <v>4803424.599080003</v>
          </cell>
          <cell r="Y725">
            <v>4596287.319899997</v>
          </cell>
          <cell r="Z725">
            <v>4768800.14498</v>
          </cell>
          <cell r="AA725">
            <v>5156359.4716500025</v>
          </cell>
          <cell r="AB725">
            <v>4278446.8598500015</v>
          </cell>
          <cell r="AC725">
            <v>5362853.798080001</v>
          </cell>
          <cell r="AD725">
            <v>6277850.274059998</v>
          </cell>
          <cell r="AE725">
            <v>6969738.690061301</v>
          </cell>
          <cell r="AF725">
            <v>7817782.758136896</v>
          </cell>
          <cell r="AG725">
            <v>8722768.957318982</v>
          </cell>
          <cell r="AH725">
            <v>9378895.668209996</v>
          </cell>
          <cell r="AI725">
            <v>10076450.265789995</v>
          </cell>
        </row>
        <row r="726">
          <cell r="A726" t="str">
            <v>UtlBolånNot2</v>
          </cell>
          <cell r="B726" t="str">
            <v>Utlåning med bolån som säkerhet (netto efter bef kundförluster)</v>
          </cell>
          <cell r="P726">
            <v>4460893.015</v>
          </cell>
          <cell r="Q726">
            <v>4656206.564</v>
          </cell>
          <cell r="R726">
            <v>4994422.729</v>
          </cell>
          <cell r="S726">
            <v>5284441.487</v>
          </cell>
          <cell r="T726">
            <v>5485099.776</v>
          </cell>
          <cell r="U726">
            <v>5653113.264</v>
          </cell>
          <cell r="V726">
            <v>5759472.288</v>
          </cell>
          <cell r="W726">
            <v>5978121.935</v>
          </cell>
          <cell r="X726">
            <v>6280614.983</v>
          </cell>
          <cell r="Y726">
            <v>6738399.75839</v>
          </cell>
          <cell r="Z726">
            <v>7212684.66305</v>
          </cell>
          <cell r="AA726">
            <v>7949385.79346</v>
          </cell>
          <cell r="AB726">
            <v>8383973.79289</v>
          </cell>
          <cell r="AC726">
            <v>8631941.14683</v>
          </cell>
          <cell r="AD726">
            <v>8825090.02233</v>
          </cell>
          <cell r="AE726">
            <v>9317351.5221287</v>
          </cell>
          <cell r="AF726">
            <v>9596762.5180931</v>
          </cell>
          <cell r="AG726">
            <v>9757980.79557102</v>
          </cell>
          <cell r="AH726">
            <v>9938731.89584</v>
          </cell>
          <cell r="AI726">
            <v>10223800.09847</v>
          </cell>
        </row>
        <row r="728">
          <cell r="A728" t="str">
            <v>BevBolånNot2</v>
          </cell>
          <cell r="B728" t="str">
            <v>Beviljade bolån</v>
          </cell>
          <cell r="S728">
            <v>6466070.191</v>
          </cell>
          <cell r="T728">
            <v>6676649.652</v>
          </cell>
          <cell r="U728">
            <v>6624166.436</v>
          </cell>
          <cell r="V728">
            <v>6713883.267</v>
          </cell>
          <cell r="W728">
            <v>6979270.211</v>
          </cell>
          <cell r="X728">
            <v>7319307.97</v>
          </cell>
          <cell r="Y728">
            <v>7774184.742</v>
          </cell>
          <cell r="Z728">
            <v>8474862.015</v>
          </cell>
          <cell r="AA728">
            <v>8935879.345</v>
          </cell>
          <cell r="AB728">
            <v>9362631.225</v>
          </cell>
          <cell r="AC728">
            <v>9433002.881</v>
          </cell>
          <cell r="AD728">
            <v>9868720.882</v>
          </cell>
          <cell r="AE728">
            <v>10128648.473</v>
          </cell>
          <cell r="AF728">
            <v>10634108.117</v>
          </cell>
          <cell r="AG728">
            <v>10832387.904</v>
          </cell>
          <cell r="AH728">
            <v>11017342.038</v>
          </cell>
          <cell r="AI728">
            <v>11475736.017</v>
          </cell>
        </row>
        <row r="729">
          <cell r="A729" t="str">
            <v>BevEjUtbNot2</v>
          </cell>
          <cell r="B729" t="str">
            <v>Beviljade ej utbetalda bolån</v>
          </cell>
          <cell r="S729">
            <v>1181628.704</v>
          </cell>
          <cell r="T729">
            <v>1191549.8760000002</v>
          </cell>
          <cell r="U729">
            <v>971053.1719999993</v>
          </cell>
          <cell r="V729">
            <v>954410.9790000003</v>
          </cell>
          <cell r="W729">
            <v>998015.2910000002</v>
          </cell>
          <cell r="X729">
            <v>1034491.4629999995</v>
          </cell>
          <cell r="Y729">
            <v>1033066.6296099992</v>
          </cell>
          <cell r="Z729">
            <v>1259332.743950001</v>
          </cell>
          <cell r="AA729">
            <v>983727.3064900003</v>
          </cell>
          <cell r="AB729">
            <v>975581.7051099995</v>
          </cell>
          <cell r="AC729">
            <v>793427.9011699986</v>
          </cell>
          <cell r="AD729">
            <v>1035641.9146699999</v>
          </cell>
          <cell r="AE729">
            <v>804455.8257500008</v>
          </cell>
          <cell r="AF729">
            <v>1032904.3251200002</v>
          </cell>
          <cell r="AG729">
            <v>1069879.6797400042</v>
          </cell>
          <cell r="AH729">
            <v>1074076.0769200008</v>
          </cell>
          <cell r="AI729">
            <v>1247225.308530001</v>
          </cell>
        </row>
        <row r="731">
          <cell r="B731" t="str">
            <v>Kapitalkrav - Finansiella konglomeratet (kSEK)</v>
          </cell>
        </row>
        <row r="732">
          <cell r="B732" t="str">
            <v>Kapitalbas</v>
          </cell>
        </row>
        <row r="733">
          <cell r="B733" t="str">
            <v>Eget kapital koncernen</v>
          </cell>
          <cell r="D733">
            <v>858958.4528294986</v>
          </cell>
          <cell r="E733">
            <v>683427.4665661455</v>
          </cell>
          <cell r="F733">
            <v>746504.770071005</v>
          </cell>
          <cell r="G733">
            <v>814725.3378047612</v>
          </cell>
          <cell r="H733">
            <v>711674.5925057428</v>
          </cell>
          <cell r="I733">
            <v>908849.2281739465</v>
          </cell>
          <cell r="J733">
            <v>1007482.8654358219</v>
          </cell>
          <cell r="K733">
            <v>1125791.5921310266</v>
          </cell>
          <cell r="L733">
            <v>1224027.9404558134</v>
          </cell>
          <cell r="M733">
            <v>1093300.5222425</v>
          </cell>
          <cell r="N733">
            <v>1206636.408535532</v>
          </cell>
          <cell r="O733">
            <v>1307717.6887188456</v>
          </cell>
          <cell r="P733">
            <v>1097619.177800902</v>
          </cell>
          <cell r="Q733">
            <v>1186169.264030921</v>
          </cell>
          <cell r="R733">
            <v>1328942.6302259509</v>
          </cell>
          <cell r="S733">
            <v>1426993.898384085</v>
          </cell>
          <cell r="T733">
            <v>1248507.3407846699</v>
          </cell>
          <cell r="U733">
            <v>1323543.4867709898</v>
          </cell>
          <cell r="V733">
            <v>1538160.49786965</v>
          </cell>
          <cell r="W733">
            <v>1614303.4072737</v>
          </cell>
          <cell r="X733">
            <v>1415947.1724044913</v>
          </cell>
          <cell r="Y733">
            <v>1529026.9816428395</v>
          </cell>
          <cell r="Z733">
            <v>1839272.5028754175</v>
          </cell>
          <cell r="AA733">
            <v>1945317.4540872683</v>
          </cell>
          <cell r="AB733">
            <v>1837512.8891921022</v>
          </cell>
          <cell r="AC733">
            <v>2172836.2374911765</v>
          </cell>
          <cell r="AD733">
            <v>2615543.3411971163</v>
          </cell>
          <cell r="AE733">
            <v>3172149.8589487337</v>
          </cell>
          <cell r="AF733">
            <v>3669900.4980705194</v>
          </cell>
          <cell r="AG733">
            <v>4119046.7569329645</v>
          </cell>
          <cell r="AH733">
            <v>4673309.06407023</v>
          </cell>
          <cell r="AI733">
            <v>4700049.571322052</v>
          </cell>
        </row>
        <row r="734">
          <cell r="A734" t="str">
            <v>AvgVinstEjRevKong</v>
          </cell>
          <cell r="B734" t="str">
            <v>Avgår vinster som ej varit föremål för revision</v>
          </cell>
          <cell r="K734">
            <v>0</v>
          </cell>
          <cell r="L734">
            <v>-98236.18545581319</v>
          </cell>
          <cell r="M734">
            <v>-192375.93824250015</v>
          </cell>
          <cell r="N734">
            <v>0</v>
          </cell>
          <cell r="O734">
            <v>0</v>
          </cell>
          <cell r="P734">
            <v>-103210.96480090257</v>
          </cell>
          <cell r="Q734">
            <v>-191761.05103091983</v>
          </cell>
          <cell r="R734">
            <v>0</v>
          </cell>
          <cell r="S734">
            <v>0</v>
          </cell>
          <cell r="T734">
            <v>-106000</v>
          </cell>
          <cell r="U734">
            <v>-180762.8</v>
          </cell>
          <cell r="V734">
            <v>0</v>
          </cell>
          <cell r="W734">
            <v>0</v>
          </cell>
          <cell r="X734">
            <v>-119595.51</v>
          </cell>
          <cell r="Y734">
            <v>-232704.793</v>
          </cell>
          <cell r="Z734">
            <v>0</v>
          </cell>
          <cell r="AA734">
            <v>0</v>
          </cell>
          <cell r="AB734">
            <v>-245904.335</v>
          </cell>
          <cell r="AC734">
            <v>-581789.502</v>
          </cell>
          <cell r="AD734">
            <v>-926030.154</v>
          </cell>
          <cell r="AE734">
            <v>0</v>
          </cell>
          <cell r="AF734">
            <v>-631686.327</v>
          </cell>
          <cell r="AG734">
            <v>0</v>
          </cell>
        </row>
        <row r="735">
          <cell r="A735" t="str">
            <v>FaststUtd</v>
          </cell>
          <cell r="B735" t="str">
            <v>Föreslagen/antagen/fastställd utdelning</v>
          </cell>
          <cell r="K735">
            <v>-308112.924</v>
          </cell>
          <cell r="L735">
            <v>-308112.924</v>
          </cell>
          <cell r="M735">
            <v>0</v>
          </cell>
          <cell r="N735">
            <v>-208505.5815</v>
          </cell>
          <cell r="O735">
            <v>-313308.681</v>
          </cell>
          <cell r="R735">
            <v>-196000</v>
          </cell>
          <cell r="S735">
            <v>-314960.331</v>
          </cell>
          <cell r="T735">
            <v>0</v>
          </cell>
          <cell r="U735">
            <v>0</v>
          </cell>
          <cell r="V735">
            <v>-238400</v>
          </cell>
          <cell r="W735">
            <v>-317866.458</v>
          </cell>
          <cell r="X735">
            <v>0</v>
          </cell>
          <cell r="Y735">
            <v>0</v>
          </cell>
          <cell r="Z735">
            <v>-249201.0563</v>
          </cell>
          <cell r="AA735">
            <v>-353708.5406</v>
          </cell>
          <cell r="AB735">
            <v>0</v>
          </cell>
          <cell r="AC735">
            <v>0</v>
          </cell>
          <cell r="AD735">
            <v>0</v>
          </cell>
          <cell r="AE735">
            <v>-131710.9085</v>
          </cell>
          <cell r="AF735">
            <v>0</v>
          </cell>
          <cell r="AG735">
            <v>-558148.277</v>
          </cell>
        </row>
        <row r="736">
          <cell r="A736" t="str">
            <v>EKFinKonglo</v>
          </cell>
          <cell r="B736" t="str">
            <v>Eget kapital finansiella konglomeratet</v>
          </cell>
          <cell r="D736">
            <v>858958.4528294986</v>
          </cell>
          <cell r="E736">
            <v>683427.4665661455</v>
          </cell>
          <cell r="F736">
            <v>746504.770071005</v>
          </cell>
          <cell r="G736">
            <v>814725.3378047612</v>
          </cell>
          <cell r="H736">
            <v>711674.5925057428</v>
          </cell>
          <cell r="I736">
            <v>908849.2281739465</v>
          </cell>
          <cell r="J736">
            <v>1007482.8654358219</v>
          </cell>
          <cell r="K736">
            <v>817678.6681310266</v>
          </cell>
          <cell r="L736">
            <v>817678.8310000004</v>
          </cell>
          <cell r="M736">
            <v>900924.5839999998</v>
          </cell>
          <cell r="N736">
            <v>998130.827035532</v>
          </cell>
          <cell r="O736">
            <v>994409.0077188456</v>
          </cell>
          <cell r="P736">
            <v>994408.2129999994</v>
          </cell>
          <cell r="Q736">
            <v>994408.2130000012</v>
          </cell>
          <cell r="R736">
            <v>1132942.6302259509</v>
          </cell>
          <cell r="S736">
            <v>1112033.567384085</v>
          </cell>
          <cell r="T736">
            <v>1142507.3407846699</v>
          </cell>
          <cell r="U736">
            <v>1142780.6867709898</v>
          </cell>
          <cell r="V736">
            <v>1299760.49786965</v>
          </cell>
          <cell r="W736">
            <v>1296436.9492737</v>
          </cell>
          <cell r="X736">
            <v>1296351.6624044913</v>
          </cell>
          <cell r="Y736">
            <v>1296322.1886428394</v>
          </cell>
          <cell r="Z736">
            <v>1590071.4465754174</v>
          </cell>
          <cell r="AA736">
            <v>1591608.9134872684</v>
          </cell>
          <cell r="AB736">
            <v>1591608.5541921023</v>
          </cell>
          <cell r="AC736">
            <v>1591046.7354911766</v>
          </cell>
          <cell r="AD736">
            <v>1689513.1871971162</v>
          </cell>
          <cell r="AE736">
            <v>3040438.9504487338</v>
          </cell>
          <cell r="AF736">
            <v>3038214.1710705194</v>
          </cell>
          <cell r="AG736">
            <v>3560898.479932965</v>
          </cell>
          <cell r="AH736">
            <v>4673309.06407023</v>
          </cell>
          <cell r="AI736">
            <v>4700049.571322052</v>
          </cell>
        </row>
        <row r="737">
          <cell r="B737" t="str">
            <v>Tillkommer</v>
          </cell>
        </row>
        <row r="738">
          <cell r="A738" t="str">
            <v>SolvenskapNPV</v>
          </cell>
          <cell r="B738" t="str">
            <v>Solvenskapital (NPV)</v>
          </cell>
          <cell r="K738">
            <v>1241655.842100865</v>
          </cell>
          <cell r="L738">
            <v>1226095.0568409627</v>
          </cell>
          <cell r="M738">
            <v>2132552.07</v>
          </cell>
          <cell r="N738">
            <v>2380023.009</v>
          </cell>
          <cell r="O738">
            <v>2339638.287</v>
          </cell>
          <cell r="P738">
            <v>2474200</v>
          </cell>
          <cell r="Q738">
            <v>2563000</v>
          </cell>
          <cell r="R738">
            <v>2536000</v>
          </cell>
          <cell r="S738">
            <v>2522862.966</v>
          </cell>
          <cell r="T738">
            <v>1091000</v>
          </cell>
          <cell r="U738">
            <v>1162829.46736</v>
          </cell>
          <cell r="V738">
            <v>988277</v>
          </cell>
          <cell r="W738">
            <v>909011.94541</v>
          </cell>
          <cell r="X738">
            <v>1069678.739</v>
          </cell>
          <cell r="Y738">
            <v>1128549.05566586</v>
          </cell>
          <cell r="Z738">
            <v>1185392.71781</v>
          </cell>
          <cell r="AA738">
            <v>1294131.78162</v>
          </cell>
          <cell r="AB738">
            <v>1113847.89637</v>
          </cell>
          <cell r="AC738">
            <v>1369140.24228</v>
          </cell>
          <cell r="AD738">
            <v>1584899.515</v>
          </cell>
          <cell r="AE738">
            <v>1793584.1577983</v>
          </cell>
          <cell r="AF738">
            <v>2066653.877</v>
          </cell>
          <cell r="AG738">
            <v>2239076.4699999997</v>
          </cell>
        </row>
        <row r="739">
          <cell r="A739" t="str">
            <v>Förlagslån</v>
          </cell>
          <cell r="B739" t="str">
            <v>Förlagslån</v>
          </cell>
          <cell r="K739">
            <v>78488.276992</v>
          </cell>
          <cell r="L739">
            <v>83144</v>
          </cell>
          <cell r="M739">
            <v>93471</v>
          </cell>
          <cell r="N739">
            <v>86905.787</v>
          </cell>
          <cell r="O739">
            <v>92190</v>
          </cell>
          <cell r="P739">
            <v>96000</v>
          </cell>
          <cell r="Q739">
            <v>99000</v>
          </cell>
          <cell r="R739">
            <v>99000</v>
          </cell>
          <cell r="S739">
            <v>99407</v>
          </cell>
          <cell r="T739">
            <v>77000</v>
          </cell>
          <cell r="U739">
            <v>81362</v>
          </cell>
          <cell r="V739">
            <v>76528</v>
          </cell>
          <cell r="W739">
            <v>75202.388</v>
          </cell>
          <cell r="X739">
            <v>83769.469</v>
          </cell>
          <cell r="Y739">
            <v>87523.476</v>
          </cell>
          <cell r="Z739">
            <v>78225.694</v>
          </cell>
          <cell r="AA739">
            <v>79819.662</v>
          </cell>
          <cell r="AB739">
            <v>66912.073</v>
          </cell>
          <cell r="AC739">
            <v>70283.447</v>
          </cell>
          <cell r="AD739">
            <v>68717.263</v>
          </cell>
          <cell r="AE739">
            <v>0</v>
          </cell>
          <cell r="AF739">
            <v>0</v>
          </cell>
          <cell r="AG739">
            <v>0</v>
          </cell>
        </row>
        <row r="740">
          <cell r="B740" t="str">
            <v>Avgår</v>
          </cell>
        </row>
        <row r="741">
          <cell r="A741" t="str">
            <v>YtlVärdejust</v>
          </cell>
          <cell r="B741" t="str">
            <v>Ytterligare värdejusteringar</v>
          </cell>
          <cell r="W741">
            <v>-17073.547</v>
          </cell>
          <cell r="Z741">
            <v>-20347.063</v>
          </cell>
          <cell r="AA741">
            <v>-19889.875</v>
          </cell>
          <cell r="AB741">
            <v>-32829.884</v>
          </cell>
          <cell r="AC741">
            <v>-27591.186</v>
          </cell>
          <cell r="AD741">
            <v>-7943.051</v>
          </cell>
          <cell r="AE741">
            <v>-7226.054</v>
          </cell>
          <cell r="AF741">
            <v>-7940.855</v>
          </cell>
          <cell r="AG741">
            <v>-7527.293000000001</v>
          </cell>
        </row>
        <row r="742">
          <cell r="A742" t="str">
            <v>NegImmAnläggningsti</v>
          </cell>
          <cell r="B742" t="str">
            <v>Immateriella anläggningstillgångar</v>
          </cell>
          <cell r="D742">
            <v>-22544.999650000012</v>
          </cell>
          <cell r="E742">
            <v>-23143.28964999999</v>
          </cell>
          <cell r="F742">
            <v>-23935.94565000001</v>
          </cell>
          <cell r="G742">
            <v>-25991.102650000015</v>
          </cell>
          <cell r="H742">
            <v>-28006.939999999944</v>
          </cell>
          <cell r="I742">
            <v>-30663.122639999958</v>
          </cell>
          <cell r="J742">
            <v>-34830.076639999985</v>
          </cell>
          <cell r="K742">
            <v>-37516.89699999994</v>
          </cell>
          <cell r="L742">
            <v>-43675.320999999996</v>
          </cell>
          <cell r="M742">
            <v>-47520.595</v>
          </cell>
          <cell r="N742">
            <v>-50297.139000000025</v>
          </cell>
          <cell r="O742">
            <v>-62006.41100000002</v>
          </cell>
          <cell r="P742">
            <v>-65551.10700000002</v>
          </cell>
          <cell r="Q742">
            <v>-76678.89199999999</v>
          </cell>
          <cell r="R742">
            <v>-80738.95300000001</v>
          </cell>
          <cell r="S742">
            <v>-88190.67922999995</v>
          </cell>
          <cell r="T742">
            <v>-90220.88497999997</v>
          </cell>
          <cell r="U742">
            <v>-88177.0222399999</v>
          </cell>
          <cell r="V742">
            <v>-86140.63361999998</v>
          </cell>
          <cell r="W742">
            <v>-84104.24496999994</v>
          </cell>
          <cell r="X742">
            <v>-82067.85631999996</v>
          </cell>
          <cell r="Y742">
            <v>-80031.46765</v>
          </cell>
          <cell r="Z742">
            <v>-77995.07892999996</v>
          </cell>
          <cell r="AA742">
            <v>-75958.69024999999</v>
          </cell>
          <cell r="AB742">
            <v>-73922.30155000003</v>
          </cell>
          <cell r="AC742">
            <v>-73273.44390000001</v>
          </cell>
          <cell r="AD742">
            <v>-75306.96421</v>
          </cell>
          <cell r="AE742">
            <v>-81696.88209999999</v>
          </cell>
          <cell r="AF742">
            <v>-94377.58567999996</v>
          </cell>
          <cell r="AG742">
            <v>-117337.1838</v>
          </cell>
          <cell r="AH742">
            <v>-140224.4588700001</v>
          </cell>
          <cell r="AI742">
            <v>-107437.93251000001</v>
          </cell>
        </row>
        <row r="743">
          <cell r="A743" t="str">
            <v>UppskjSkattefordrFinKong</v>
          </cell>
          <cell r="B743" t="str">
            <v>Uppskjutna skattefordringar</v>
          </cell>
          <cell r="K743">
            <v>-1059</v>
          </cell>
          <cell r="L743">
            <v>-1660</v>
          </cell>
          <cell r="M743">
            <v>-2265</v>
          </cell>
          <cell r="N743">
            <v>-2811.432</v>
          </cell>
          <cell r="O743">
            <v>-713</v>
          </cell>
          <cell r="P743">
            <v>-1500</v>
          </cell>
          <cell r="Q743">
            <v>-2000</v>
          </cell>
          <cell r="R743">
            <v>-3000</v>
          </cell>
          <cell r="S743">
            <v>-355.498</v>
          </cell>
          <cell r="T743">
            <v>-1000</v>
          </cell>
          <cell r="U743">
            <v>-465.2</v>
          </cell>
          <cell r="V743">
            <v>-185.752</v>
          </cell>
          <cell r="W743">
            <v>-460.869</v>
          </cell>
          <cell r="X743">
            <v>-1801.174</v>
          </cell>
          <cell r="Y743">
            <v>-605.515</v>
          </cell>
          <cell r="Z743">
            <v>-1687.854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</row>
        <row r="744">
          <cell r="A744" t="str">
            <v>TotalKapbasFinKonglo</v>
          </cell>
          <cell r="B744" t="str">
            <v>Total kapitalbas</v>
          </cell>
          <cell r="D744">
            <v>836413.4531794986</v>
          </cell>
          <cell r="E744">
            <v>660284.1769161455</v>
          </cell>
          <cell r="F744">
            <v>722568.824421005</v>
          </cell>
          <cell r="G744">
            <v>788734.2351547612</v>
          </cell>
          <cell r="H744">
            <v>683667.6525057429</v>
          </cell>
          <cell r="I744">
            <v>878186.1055339465</v>
          </cell>
          <cell r="J744">
            <v>972652.788795822</v>
          </cell>
          <cell r="K744">
            <v>2099246.890223892</v>
          </cell>
          <cell r="L744">
            <v>2081582.566840963</v>
          </cell>
          <cell r="M744">
            <v>3077162.0589999994</v>
          </cell>
          <cell r="N744">
            <v>3411951.052035532</v>
          </cell>
          <cell r="O744">
            <v>3363517.883718846</v>
          </cell>
          <cell r="P744">
            <v>3497557.1059999997</v>
          </cell>
          <cell r="Q744">
            <v>3577729.3210000014</v>
          </cell>
          <cell r="R744">
            <v>3684203.6772259506</v>
          </cell>
          <cell r="S744">
            <v>3645757.3561540847</v>
          </cell>
          <cell r="T744">
            <v>2219286.4558046698</v>
          </cell>
          <cell r="U744">
            <v>2298329.9318909897</v>
          </cell>
          <cell r="V744">
            <v>2278239.11224965</v>
          </cell>
          <cell r="W744">
            <v>2179012.6217137002</v>
          </cell>
          <cell r="X744">
            <v>2365930.8400844918</v>
          </cell>
          <cell r="Y744">
            <v>2431757.737658699</v>
          </cell>
          <cell r="Z744">
            <v>2753659.862455418</v>
          </cell>
          <cell r="AA744">
            <v>2869711.791857268</v>
          </cell>
          <cell r="AB744">
            <v>2665616.338012102</v>
          </cell>
          <cell r="AC744">
            <v>2929605.7948711766</v>
          </cell>
          <cell r="AD744">
            <v>3259879.949987116</v>
          </cell>
          <cell r="AE744">
            <v>4745100.172147035</v>
          </cell>
          <cell r="AF744">
            <v>5002549.607390519</v>
          </cell>
          <cell r="AG744">
            <v>5675110.473132965</v>
          </cell>
          <cell r="AH744">
            <v>5720113.63857</v>
          </cell>
          <cell r="AI744">
            <v>5766955.84231</v>
          </cell>
        </row>
        <row r="746">
          <cell r="B746" t="str">
            <v>Kapitalbas per sektor</v>
          </cell>
        </row>
        <row r="747">
          <cell r="A747" t="str">
            <v>KapitalbasFörsäkr</v>
          </cell>
          <cell r="B747" t="str">
            <v>Kapitalbas för reglerade enheter inom försäkringssektorn</v>
          </cell>
          <cell r="K747">
            <v>1445776</v>
          </cell>
          <cell r="L747">
            <v>1426930.1328409626</v>
          </cell>
          <cell r="M747">
            <v>2415298.9749999996</v>
          </cell>
          <cell r="N747">
            <v>2578374.0525</v>
          </cell>
          <cell r="O747">
            <v>2481828.606</v>
          </cell>
          <cell r="P747">
            <v>2615000</v>
          </cell>
          <cell r="Q747">
            <v>2705000</v>
          </cell>
          <cell r="R747">
            <v>2729000</v>
          </cell>
          <cell r="S747">
            <v>2682905.337</v>
          </cell>
          <cell r="T747">
            <v>1223000</v>
          </cell>
          <cell r="U747">
            <v>1300085.76736</v>
          </cell>
          <cell r="V747">
            <v>1174468</v>
          </cell>
          <cell r="W747">
            <v>1071056.11641</v>
          </cell>
          <cell r="X747">
            <v>1239634.67</v>
          </cell>
          <cell r="Y747">
            <v>1302775.98266586</v>
          </cell>
          <cell r="Z747">
            <v>1429812.68951</v>
          </cell>
          <cell r="AA747">
            <v>1492134.38102</v>
          </cell>
          <cell r="AB747">
            <v>1297619.15437</v>
          </cell>
          <cell r="AC747">
            <v>1584652.57628</v>
          </cell>
          <cell r="AD747">
            <v>1892298.406</v>
          </cell>
          <cell r="AE747">
            <v>2597932.3162983</v>
          </cell>
          <cell r="AF747">
            <v>2865916.9590000007</v>
          </cell>
          <cell r="AG747">
            <v>3312688.772</v>
          </cell>
          <cell r="AH747">
            <v>3094953.01357</v>
          </cell>
          <cell r="AI747">
            <v>3054974.29731</v>
          </cell>
        </row>
        <row r="748">
          <cell r="A748" t="str">
            <v>KapitalbasBank</v>
          </cell>
          <cell r="B748" t="str">
            <v>Kapitalbas för reglerade enheter inom bank- och värdepapperssektorn</v>
          </cell>
          <cell r="K748">
            <v>653471</v>
          </cell>
          <cell r="L748">
            <v>654653</v>
          </cell>
          <cell r="M748">
            <v>661863.337</v>
          </cell>
          <cell r="N748">
            <v>833597</v>
          </cell>
          <cell r="O748">
            <v>881689.9999999999</v>
          </cell>
          <cell r="P748">
            <v>883000</v>
          </cell>
          <cell r="Q748">
            <v>873000</v>
          </cell>
          <cell r="R748">
            <v>955000</v>
          </cell>
          <cell r="S748">
            <v>962852</v>
          </cell>
          <cell r="T748">
            <v>986000</v>
          </cell>
          <cell r="U748">
            <v>988377</v>
          </cell>
          <cell r="V748">
            <v>1093904</v>
          </cell>
          <cell r="W748">
            <v>1108012.62141</v>
          </cell>
          <cell r="X748">
            <v>1126296.171</v>
          </cell>
          <cell r="Y748">
            <v>1128981.755</v>
          </cell>
          <cell r="Z748">
            <v>1323847.174</v>
          </cell>
          <cell r="AA748">
            <v>1377577.413</v>
          </cell>
          <cell r="AB748">
            <v>1367997.184</v>
          </cell>
          <cell r="AC748">
            <v>1344953.22</v>
          </cell>
          <cell r="AD748">
            <v>1367581.545</v>
          </cell>
          <cell r="AE748">
            <v>2147167.856</v>
          </cell>
          <cell r="AF748">
            <v>2136632.648</v>
          </cell>
          <cell r="AG748">
            <v>2362421.701</v>
          </cell>
          <cell r="AH748">
            <v>2625160.625</v>
          </cell>
          <cell r="AI748">
            <v>2711981.545</v>
          </cell>
        </row>
        <row r="749">
          <cell r="B749" t="str">
            <v>Check</v>
          </cell>
          <cell r="D749">
            <v>836413.4531794986</v>
          </cell>
          <cell r="E749">
            <v>660284.1769161455</v>
          </cell>
          <cell r="F749">
            <v>722568.824421005</v>
          </cell>
          <cell r="G749">
            <v>788734.2351547612</v>
          </cell>
          <cell r="H749">
            <v>683667.6525057429</v>
          </cell>
          <cell r="I749">
            <v>878186.1055339465</v>
          </cell>
          <cell r="J749">
            <v>972652.788795822</v>
          </cell>
          <cell r="K749">
            <v>-0.10977610806003213</v>
          </cell>
          <cell r="L749">
            <v>-0.5659999996423721</v>
          </cell>
          <cell r="M749">
            <v>-0.2530000004917383</v>
          </cell>
          <cell r="N749">
            <v>-20.00046446826309</v>
          </cell>
          <cell r="O749">
            <v>-0.7222811542451382</v>
          </cell>
          <cell r="P749">
            <v>-442.8940000003204</v>
          </cell>
          <cell r="Q749">
            <v>-270.67899999860674</v>
          </cell>
          <cell r="R749">
            <v>203.6772259506397</v>
          </cell>
          <cell r="S749">
            <v>0.019154084846377373</v>
          </cell>
          <cell r="T749">
            <v>10286.455804669764</v>
          </cell>
          <cell r="U749">
            <v>9867.164530989714</v>
          </cell>
          <cell r="V749">
            <v>9867.112249650061</v>
          </cell>
          <cell r="W749">
            <v>-56.11610629968345</v>
          </cell>
          <cell r="X749">
            <v>-0.0009155082516372204</v>
          </cell>
          <cell r="Y749">
            <v>-7.160939276218414E-06</v>
          </cell>
          <cell r="Z749">
            <v>-0.0010545821860432625</v>
          </cell>
          <cell r="AA749">
            <v>-0.0021627317182719707</v>
          </cell>
          <cell r="AB749">
            <v>-0.00035789795219898224</v>
          </cell>
          <cell r="AC749">
            <v>-0.001408823300153017</v>
          </cell>
          <cell r="AD749">
            <v>-0.0010128840804100037</v>
          </cell>
          <cell r="AE749">
            <v>-0.00015126541256904602</v>
          </cell>
          <cell r="AF749">
            <v>0.000390518456697464</v>
          </cell>
          <cell r="AG749">
            <v>0.00013296585530042648</v>
          </cell>
          <cell r="AH749">
            <v>0</v>
          </cell>
          <cell r="AI749">
            <v>0</v>
          </cell>
        </row>
        <row r="751">
          <cell r="B751" t="str">
            <v>Kapitalkrav per sektor</v>
          </cell>
        </row>
        <row r="752">
          <cell r="A752" t="str">
            <v>KapitalkravFörsäkr</v>
          </cell>
          <cell r="B752" t="str">
            <v>Kapitalkrav för reglerade enheter inom försäkringssektorn</v>
          </cell>
          <cell r="K752">
            <v>798380.893725475</v>
          </cell>
          <cell r="L752">
            <v>792969.4893618466</v>
          </cell>
          <cell r="M752">
            <v>1341768.677</v>
          </cell>
          <cell r="N752">
            <v>1491672.138</v>
          </cell>
          <cell r="O752">
            <v>1431623.896</v>
          </cell>
          <cell r="P752">
            <v>1513300</v>
          </cell>
          <cell r="Q752">
            <v>1567000</v>
          </cell>
          <cell r="R752">
            <v>1531000</v>
          </cell>
          <cell r="S752">
            <v>1562997.551</v>
          </cell>
          <cell r="T752">
            <v>713700</v>
          </cell>
          <cell r="U752">
            <v>790220.08517</v>
          </cell>
          <cell r="V752">
            <v>844291.144</v>
          </cell>
          <cell r="W752">
            <v>770840.928499821</v>
          </cell>
          <cell r="X752">
            <v>897917.364</v>
          </cell>
          <cell r="Y752">
            <v>969219.263226592</v>
          </cell>
          <cell r="Z752">
            <v>1023078.9825299999</v>
          </cell>
          <cell r="AA752">
            <v>1107845.93129635</v>
          </cell>
          <cell r="AB752">
            <v>952507.632</v>
          </cell>
          <cell r="AC752">
            <v>1140223.32597</v>
          </cell>
          <cell r="AD752">
            <v>1281036.677</v>
          </cell>
          <cell r="AE752">
            <v>1500046.73715583</v>
          </cell>
          <cell r="AF752">
            <v>1731202.521</v>
          </cell>
          <cell r="AG752">
            <v>1891554.42</v>
          </cell>
          <cell r="AH752">
            <v>1923740.06808</v>
          </cell>
          <cell r="AI752">
            <v>2229425.66752</v>
          </cell>
        </row>
        <row r="753">
          <cell r="A753" t="str">
            <v>KapitalkravBank</v>
          </cell>
          <cell r="B753" t="str">
            <v>Kapitalkrav för reglerade enheter inom bank- och värdepapperssektorn</v>
          </cell>
          <cell r="K753">
            <v>457885.10915000003</v>
          </cell>
          <cell r="L753">
            <v>495389.1941600001</v>
          </cell>
          <cell r="M753">
            <v>616744.16876</v>
          </cell>
          <cell r="N753">
            <v>562254.57328</v>
          </cell>
          <cell r="O753">
            <v>597411.64</v>
          </cell>
          <cell r="P753">
            <v>651300</v>
          </cell>
          <cell r="Q753">
            <v>670000</v>
          </cell>
          <cell r="R753">
            <v>702000</v>
          </cell>
          <cell r="S753">
            <v>789500</v>
          </cell>
          <cell r="T753">
            <v>790700</v>
          </cell>
          <cell r="U753">
            <v>818885.9110000001</v>
          </cell>
          <cell r="V753">
            <v>850656</v>
          </cell>
          <cell r="W753">
            <v>853058.7299</v>
          </cell>
          <cell r="X753">
            <v>974470.628707014</v>
          </cell>
          <cell r="Y753">
            <v>1018587.22807838</v>
          </cell>
          <cell r="Z753">
            <v>1069129.71843839</v>
          </cell>
          <cell r="AA753">
            <v>1104618.18994103</v>
          </cell>
          <cell r="AB753">
            <v>916909.872748618</v>
          </cell>
          <cell r="AC753">
            <v>967404.259400714</v>
          </cell>
          <cell r="AD753">
            <v>959933.269345772</v>
          </cell>
          <cell r="AE753">
            <v>1209078.1639476959</v>
          </cell>
          <cell r="AF753">
            <v>1245572.096492586</v>
          </cell>
          <cell r="AG753">
            <v>1278278.506288744</v>
          </cell>
          <cell r="AH753">
            <v>1288843.11448808</v>
          </cell>
          <cell r="AI753">
            <v>1434920.9223186</v>
          </cell>
        </row>
        <row r="754">
          <cell r="A754" t="str">
            <v>VaravBuffertkrav</v>
          </cell>
          <cell r="B754" t="str">
            <v>   varav tillkommande buffertkrav</v>
          </cell>
          <cell r="K754">
            <v>137355.10915</v>
          </cell>
          <cell r="L754">
            <v>145502.60816000003</v>
          </cell>
          <cell r="M754">
            <v>186941.16876</v>
          </cell>
          <cell r="N754">
            <v>173811.57328</v>
          </cell>
          <cell r="O754">
            <v>184380.64</v>
          </cell>
          <cell r="P754">
            <v>216500</v>
          </cell>
          <cell r="Q754">
            <v>224000</v>
          </cell>
          <cell r="R754">
            <v>236000</v>
          </cell>
          <cell r="S754">
            <v>254000</v>
          </cell>
          <cell r="T754">
            <v>266000</v>
          </cell>
          <cell r="U754">
            <v>272611.539</v>
          </cell>
          <cell r="V754">
            <v>280614</v>
          </cell>
          <cell r="W754">
            <v>287893.836</v>
          </cell>
          <cell r="X754">
            <v>323756.408</v>
          </cell>
          <cell r="Y754">
            <v>337671.033</v>
          </cell>
          <cell r="Z754">
            <v>381808.554</v>
          </cell>
          <cell r="AA754">
            <v>378399.666</v>
          </cell>
          <cell r="AB754">
            <v>188669.353</v>
          </cell>
          <cell r="AC754">
            <v>200116.571</v>
          </cell>
          <cell r="AD754">
            <v>197404.392</v>
          </cell>
          <cell r="AE754">
            <v>224164.106</v>
          </cell>
          <cell r="AF754">
            <v>227795.348</v>
          </cell>
          <cell r="AG754">
            <v>240226.603</v>
          </cell>
        </row>
        <row r="755">
          <cell r="A755" t="str">
            <v>VaravPelare2</v>
          </cell>
          <cell r="B755" t="str">
            <v>   varav tillkommande Pelare 2-krav</v>
          </cell>
          <cell r="K755">
            <v>11000</v>
          </cell>
          <cell r="L755">
            <v>11000</v>
          </cell>
          <cell r="M755">
            <v>46990</v>
          </cell>
          <cell r="N755">
            <v>33604</v>
          </cell>
          <cell r="O755">
            <v>35035</v>
          </cell>
          <cell r="P755">
            <v>38750</v>
          </cell>
          <cell r="Q755">
            <v>39000</v>
          </cell>
          <cell r="R755">
            <v>40000</v>
          </cell>
          <cell r="S755">
            <v>80563</v>
          </cell>
          <cell r="T755">
            <v>62000</v>
          </cell>
          <cell r="U755">
            <v>70196</v>
          </cell>
          <cell r="V755">
            <v>79310</v>
          </cell>
          <cell r="W755">
            <v>82594.019</v>
          </cell>
          <cell r="X755">
            <v>114396.162582256</v>
          </cell>
          <cell r="Y755">
            <v>119344.53</v>
          </cell>
          <cell r="Z755">
            <v>114623.886</v>
          </cell>
          <cell r="AA755">
            <v>113380.96</v>
          </cell>
          <cell r="AB755">
            <v>118740.288</v>
          </cell>
          <cell r="AC755">
            <v>119815.947</v>
          </cell>
          <cell r="AD755">
            <v>122966.718</v>
          </cell>
          <cell r="AE755">
            <v>260000</v>
          </cell>
          <cell r="AF755">
            <v>279765.569</v>
          </cell>
          <cell r="AG755">
            <v>260000</v>
          </cell>
        </row>
        <row r="756">
          <cell r="A756" t="str">
            <v>KapkravFinKonglo</v>
          </cell>
          <cell r="B756" t="str">
            <v>Totalt kapitalkrav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1256266.002875475</v>
          </cell>
          <cell r="L756">
            <v>1288358.6835218468</v>
          </cell>
          <cell r="M756">
            <v>1958512.84576</v>
          </cell>
          <cell r="N756">
            <v>2053926.71128</v>
          </cell>
          <cell r="O756">
            <v>2029035.5359999998</v>
          </cell>
          <cell r="P756">
            <v>2164600</v>
          </cell>
          <cell r="Q756">
            <v>2237000</v>
          </cell>
          <cell r="R756">
            <v>2233000</v>
          </cell>
          <cell r="S756">
            <v>2352497.551</v>
          </cell>
          <cell r="T756">
            <v>1504400</v>
          </cell>
          <cell r="U756">
            <v>1609105.9961700002</v>
          </cell>
          <cell r="V756">
            <v>1694947.1439999999</v>
          </cell>
          <cell r="W756">
            <v>1623899.658399821</v>
          </cell>
          <cell r="X756">
            <v>1872387.992707014</v>
          </cell>
          <cell r="Y756">
            <v>1987806.491304972</v>
          </cell>
          <cell r="Z756">
            <v>2092208.7009683899</v>
          </cell>
          <cell r="AA756">
            <v>2212464.12123738</v>
          </cell>
          <cell r="AB756">
            <v>1869417.504748618</v>
          </cell>
          <cell r="AC756">
            <v>2107627.585370714</v>
          </cell>
          <cell r="AD756">
            <v>2240969.9463457717</v>
          </cell>
          <cell r="AE756">
            <v>2709124.901103526</v>
          </cell>
          <cell r="AF756">
            <v>2976774.617492586</v>
          </cell>
          <cell r="AG756">
            <v>3169832.926288744</v>
          </cell>
          <cell r="AH756">
            <v>3212583.18256808</v>
          </cell>
          <cell r="AI756">
            <v>3664346.5898386</v>
          </cell>
        </row>
        <row r="757">
          <cell r="N757">
            <v>1846511.1379999998</v>
          </cell>
          <cell r="R757">
            <v>1957000</v>
          </cell>
        </row>
        <row r="758">
          <cell r="A758" t="str">
            <v>ÖverskKapFinKonglo</v>
          </cell>
          <cell r="B758" t="str">
            <v>Överskott av kapital</v>
          </cell>
          <cell r="D758">
            <v>836413.4531794986</v>
          </cell>
          <cell r="E758">
            <v>660284.1769161455</v>
          </cell>
          <cell r="F758">
            <v>722568.824421005</v>
          </cell>
          <cell r="G758">
            <v>788734.2351547612</v>
          </cell>
          <cell r="H758">
            <v>683667.6525057429</v>
          </cell>
          <cell r="I758">
            <v>878186.1055339465</v>
          </cell>
          <cell r="J758">
            <v>972652.788795822</v>
          </cell>
          <cell r="K758">
            <v>842980.887348417</v>
          </cell>
          <cell r="L758">
            <v>793223.8833191162</v>
          </cell>
          <cell r="M758">
            <v>1118649.2132399995</v>
          </cell>
          <cell r="N758">
            <v>1358024.340755532</v>
          </cell>
          <cell r="O758">
            <v>1334482.347718846</v>
          </cell>
          <cell r="P758">
            <v>1332957.1059999997</v>
          </cell>
          <cell r="Q758">
            <v>1340729.3210000014</v>
          </cell>
          <cell r="R758">
            <v>1451203.6772259506</v>
          </cell>
          <cell r="S758">
            <v>1293259.8051540847</v>
          </cell>
          <cell r="T758">
            <v>714886.4558046698</v>
          </cell>
          <cell r="U758">
            <v>689223.9357209895</v>
          </cell>
          <cell r="V758">
            <v>583291.9682496502</v>
          </cell>
          <cell r="W758">
            <v>555112.9633138792</v>
          </cell>
          <cell r="X758">
            <v>493542.8473774777</v>
          </cell>
          <cell r="Y758">
            <v>443951.24635372707</v>
          </cell>
          <cell r="Z758">
            <v>661451.161487028</v>
          </cell>
          <cell r="AA758">
            <v>657247.6706198882</v>
          </cell>
          <cell r="AB758">
            <v>796198.8332634841</v>
          </cell>
          <cell r="AC758">
            <v>821978.2095004627</v>
          </cell>
          <cell r="AD758">
            <v>1018910.0036413441</v>
          </cell>
          <cell r="AE758">
            <v>2035975.2710435088</v>
          </cell>
          <cell r="AF758">
            <v>2025774.9898979333</v>
          </cell>
          <cell r="AG758">
            <v>2505277.546844221</v>
          </cell>
          <cell r="AH758">
            <v>2507530.4560019206</v>
          </cell>
          <cell r="AI758">
            <v>2102609.2524714004</v>
          </cell>
        </row>
        <row r="760">
          <cell r="A760" t="str">
            <v>KapbasKapkrav</v>
          </cell>
          <cell r="B760" t="str">
            <v>Kapitalbas/Kapitalkrav</v>
          </cell>
          <cell r="K760">
            <v>1.6710210141951727</v>
          </cell>
          <cell r="L760">
            <v>1.6156855955290075</v>
          </cell>
          <cell r="M760">
            <v>1.5711727730873821</v>
          </cell>
          <cell r="N760">
            <v>1.6611844197250913</v>
          </cell>
          <cell r="O760">
            <v>1.6576929403363816</v>
          </cell>
          <cell r="P760">
            <v>1.61579834888663</v>
          </cell>
          <cell r="Q760">
            <v>1.59934256638355</v>
          </cell>
          <cell r="R760">
            <v>1.6498896897563595</v>
          </cell>
          <cell r="S760">
            <v>1.5497390654474201</v>
          </cell>
          <cell r="T760">
            <v>1.475197059162902</v>
          </cell>
          <cell r="U760">
            <v>1.4283272434267742</v>
          </cell>
          <cell r="V760">
            <v>1.3441357863662386</v>
          </cell>
          <cell r="W760">
            <v>1.341839448295028</v>
          </cell>
          <cell r="X760">
            <v>1.2635900514742864</v>
          </cell>
          <cell r="Y760">
            <v>1.223337255560665</v>
          </cell>
          <cell r="Z760">
            <v>1.3161497039854924</v>
          </cell>
          <cell r="AA760">
            <v>1.297065911402127</v>
          </cell>
          <cell r="AB760">
            <v>1.4259074450950697</v>
          </cell>
          <cell r="AC760">
            <v>1.390001637483732</v>
          </cell>
          <cell r="AD760">
            <v>1.454673658298196</v>
          </cell>
          <cell r="AE760">
            <v>1.751525066346768</v>
          </cell>
          <cell r="AF760">
            <v>1.680526828599572</v>
          </cell>
          <cell r="AG760">
            <v>1.7903500295131998</v>
          </cell>
          <cell r="AH760">
            <v>1.7805340168647235</v>
          </cell>
          <cell r="AI760">
            <v>1.5738019592093258</v>
          </cell>
        </row>
        <row r="762">
          <cell r="B762" t="str">
            <v>Kapitalkrav - Konsoliderade situationen (kSEK)</v>
          </cell>
        </row>
        <row r="763">
          <cell r="B763" t="str">
            <v>Primärt kapital</v>
          </cell>
        </row>
        <row r="764">
          <cell r="A764" t="str">
            <v>Kapinstöverkfond</v>
          </cell>
          <cell r="B764" t="str">
            <v>Kapitalinstrument och tillhörande överkursfonder</v>
          </cell>
          <cell r="AA764">
            <v>728698.563</v>
          </cell>
          <cell r="AD764">
            <v>636624.092</v>
          </cell>
          <cell r="AE764">
            <v>641609.8609999999</v>
          </cell>
          <cell r="AF764">
            <v>711002.999</v>
          </cell>
          <cell r="AG764">
            <v>709210.8089999999</v>
          </cell>
          <cell r="AH764">
            <v>770985.3570000001</v>
          </cell>
          <cell r="AI764">
            <v>684888.417</v>
          </cell>
        </row>
        <row r="765">
          <cell r="A765" t="str">
            <v>KapinstöverkfondInstr1</v>
          </cell>
          <cell r="B765" t="str">
            <v>varav: instrumenttyp 1</v>
          </cell>
          <cell r="AA765">
            <v>76893.162</v>
          </cell>
          <cell r="AD765">
            <v>77477.006</v>
          </cell>
          <cell r="AE765">
            <v>77477.00600000001</v>
          </cell>
          <cell r="AF765">
            <v>77477.00600000001</v>
          </cell>
          <cell r="AG765">
            <v>77477.00600000001</v>
          </cell>
          <cell r="AH765">
            <v>77785.88</v>
          </cell>
          <cell r="AI765">
            <v>77785.88</v>
          </cell>
        </row>
        <row r="766">
          <cell r="A766" t="str">
            <v>KapinstöverkfondInstr2</v>
          </cell>
          <cell r="B766" t="str">
            <v>varav: instrumenttyp 2</v>
          </cell>
          <cell r="AA766">
            <v>651805.401</v>
          </cell>
          <cell r="AD766">
            <v>559147.086</v>
          </cell>
          <cell r="AE766">
            <v>564132.855</v>
          </cell>
          <cell r="AF766">
            <v>633525.993</v>
          </cell>
          <cell r="AG766">
            <v>631733.803</v>
          </cell>
          <cell r="AH766">
            <v>693199.477</v>
          </cell>
          <cell r="AI766">
            <v>607102.537</v>
          </cell>
        </row>
        <row r="767">
          <cell r="A767" t="str">
            <v>EjVutdutdelMed</v>
          </cell>
          <cell r="B767" t="str">
            <v>Ej vinstutdelade medel</v>
          </cell>
          <cell r="AA767">
            <v>721228.377</v>
          </cell>
          <cell r="AD767">
            <v>966623.716</v>
          </cell>
          <cell r="AE767">
            <v>961111.608</v>
          </cell>
          <cell r="AF767">
            <v>1835258.758</v>
          </cell>
          <cell r="AG767">
            <v>1837358.4479999999</v>
          </cell>
          <cell r="AH767">
            <v>1838223.547</v>
          </cell>
          <cell r="AI767">
            <v>1465367.091</v>
          </cell>
        </row>
        <row r="768">
          <cell r="A768" t="str">
            <v>AckAnnatTotres</v>
          </cell>
          <cell r="B768" t="str">
            <v>Ackumulerat annat totalresultat (och andra reserver)</v>
          </cell>
          <cell r="AA768">
            <v>15113.345</v>
          </cell>
          <cell r="AD768">
            <v>9444.807</v>
          </cell>
          <cell r="AE768">
            <v>148558.785</v>
          </cell>
          <cell r="AF768">
            <v>-2224.841</v>
          </cell>
          <cell r="AG768">
            <v>-4017.0310000000004</v>
          </cell>
          <cell r="AH768">
            <v>-4882.131</v>
          </cell>
          <cell r="AI768">
            <v>-2517.384</v>
          </cell>
        </row>
        <row r="769">
          <cell r="A769" t="str">
            <v>DelårsresEfterAvdrag</v>
          </cell>
          <cell r="B769" t="str">
            <v>Delårsresultat netto efter avdrag för förutsebara kostnader och utdelningar som har verifierats av personer som har oberoende ställning</v>
          </cell>
          <cell r="AA769">
            <v>46139.569</v>
          </cell>
          <cell r="AD769">
            <v>0</v>
          </cell>
          <cell r="AE769">
            <v>794981.441</v>
          </cell>
          <cell r="AG769">
            <v>239206.40500000003</v>
          </cell>
          <cell r="AH769">
            <v>344478.893</v>
          </cell>
          <cell r="AI769">
            <v>934934.655</v>
          </cell>
        </row>
        <row r="770">
          <cell r="A770" t="str">
            <v>KärnprimärkapFöreLagjust</v>
          </cell>
          <cell r="B770" t="str">
            <v>Kärnprimärkapital före lagstiftningsjusteringar</v>
          </cell>
          <cell r="AA770">
            <v>1511179.8539999998</v>
          </cell>
          <cell r="AB770">
            <v>0</v>
          </cell>
          <cell r="AC770">
            <v>0</v>
          </cell>
          <cell r="AD770">
            <v>1612692.615</v>
          </cell>
          <cell r="AE770">
            <v>2546261.695</v>
          </cell>
          <cell r="AF770">
            <v>2544036.9159999997</v>
          </cell>
          <cell r="AG770">
            <v>2781758.631</v>
          </cell>
          <cell r="AH770">
            <v>2948805.666</v>
          </cell>
          <cell r="AI770">
            <v>3082672.779</v>
          </cell>
        </row>
        <row r="772">
          <cell r="A772" t="str">
            <v>YtlVärdejustGrupp</v>
          </cell>
          <cell r="B772" t="str">
            <v>Ytterligare värdejusteringarg</v>
          </cell>
          <cell r="W772">
            <v>-17073.547</v>
          </cell>
          <cell r="Z772">
            <v>-20347.063</v>
          </cell>
          <cell r="AA772">
            <v>-19889.875</v>
          </cell>
          <cell r="AB772">
            <v>-32829.884</v>
          </cell>
          <cell r="AC772">
            <v>-27591.186</v>
          </cell>
          <cell r="AD772">
            <v>-7943.051</v>
          </cell>
          <cell r="AE772">
            <v>-7226.054</v>
          </cell>
          <cell r="AF772">
            <v>-7940.855</v>
          </cell>
          <cell r="AG772">
            <v>-7527.293000000001</v>
          </cell>
          <cell r="AH772">
            <v>-9337.311</v>
          </cell>
          <cell r="AI772">
            <v>-9294.434000000001</v>
          </cell>
        </row>
        <row r="773">
          <cell r="A773" t="str">
            <v>NegImmAnläggningstiKapKrav</v>
          </cell>
          <cell r="B773" t="str">
            <v>Immateriella tillgångar (netto efter minskning för tillhörande skatteskulder) (negativt belopp)</v>
          </cell>
          <cell r="D773">
            <v>-22544.999650000012</v>
          </cell>
          <cell r="E773">
            <v>-23143.28964999999</v>
          </cell>
          <cell r="F773">
            <v>-23935.94565000001</v>
          </cell>
          <cell r="G773">
            <v>-25991.102650000015</v>
          </cell>
          <cell r="H773">
            <v>-28006.939999999944</v>
          </cell>
          <cell r="I773">
            <v>-30663.122639999958</v>
          </cell>
          <cell r="J773">
            <v>-34830.076639999985</v>
          </cell>
          <cell r="K773">
            <v>-37516.89699999994</v>
          </cell>
          <cell r="L773">
            <v>-43675.320999999996</v>
          </cell>
          <cell r="M773">
            <v>-47520.595</v>
          </cell>
          <cell r="N773">
            <v>-50297.139000000025</v>
          </cell>
          <cell r="O773">
            <v>-62006.41100000002</v>
          </cell>
          <cell r="P773">
            <v>-65551.10700000002</v>
          </cell>
          <cell r="Q773">
            <v>-76678.89199999999</v>
          </cell>
          <cell r="R773">
            <v>-80738.95300000001</v>
          </cell>
          <cell r="S773">
            <v>-88190.67922999995</v>
          </cell>
          <cell r="T773">
            <v>-90220.88497999997</v>
          </cell>
          <cell r="U773">
            <v>-88177.0222399999</v>
          </cell>
          <cell r="V773">
            <v>-86140.63361999998</v>
          </cell>
          <cell r="W773">
            <v>-84104.24496999994</v>
          </cell>
          <cell r="X773">
            <v>-82067.85631999996</v>
          </cell>
          <cell r="Y773">
            <v>-80031.46765</v>
          </cell>
          <cell r="Z773">
            <v>-77995.07892999996</v>
          </cell>
          <cell r="AA773">
            <v>-75958.69024999999</v>
          </cell>
          <cell r="AB773">
            <v>-73922.30155000003</v>
          </cell>
          <cell r="AC773">
            <v>-73273.44390000001</v>
          </cell>
          <cell r="AD773">
            <v>-75306.96421</v>
          </cell>
          <cell r="AE773">
            <v>-81696.882</v>
          </cell>
          <cell r="AF773">
            <v>-94377.58567999996</v>
          </cell>
          <cell r="AG773">
            <v>-117337.18400000001</v>
          </cell>
          <cell r="AH773">
            <v>-140224.459</v>
          </cell>
          <cell r="AI773">
            <v>-107437.933</v>
          </cell>
        </row>
        <row r="774">
          <cell r="A774" t="str">
            <v>InstDirIndSyntet</v>
          </cell>
          <cell r="B774" t="str">
            <v>Institutets direkta, indirekta och syntetiska innehav av kärnprimärkapitalinstrument i enheter i den finansiella sektorn i vilka institutet har en väsentlig investering (belopp över tröskelvärdet på 10% netto, eller godtagbara korta positioner) (negativt </v>
          </cell>
          <cell r="AA774">
            <v>-4699.039</v>
          </cell>
          <cell r="AD774">
            <v>0</v>
          </cell>
          <cell r="AE774">
            <v>-29922.602</v>
          </cell>
          <cell r="AF774">
            <v>-31484.43</v>
          </cell>
          <cell r="AG774">
            <v>-9966.863</v>
          </cell>
          <cell r="AH774">
            <v>0</v>
          </cell>
          <cell r="AI774">
            <v>0</v>
          </cell>
        </row>
        <row r="775">
          <cell r="A775" t="str">
            <v>TotLagjustKärnprimärkap</v>
          </cell>
          <cell r="B775" t="str">
            <v>Sammanlagda lagstiftningsjusteringar av kärnprimärkapital</v>
          </cell>
          <cell r="AA775">
            <v>-100547.60424999999</v>
          </cell>
          <cell r="AB775">
            <v>-106752.18555000002</v>
          </cell>
          <cell r="AC775">
            <v>-100864.62990000001</v>
          </cell>
          <cell r="AD775">
            <v>-83250.01521000001</v>
          </cell>
          <cell r="AE775">
            <v>-118845.538</v>
          </cell>
          <cell r="AF775">
            <v>-133802.87067999996</v>
          </cell>
          <cell r="AG775">
            <v>-134831.34000000003</v>
          </cell>
          <cell r="AH775">
            <v>-149561.77</v>
          </cell>
          <cell r="AI775">
            <v>-116732.367</v>
          </cell>
        </row>
        <row r="777">
          <cell r="A777" t="str">
            <v>Kärnprimärkapital</v>
          </cell>
          <cell r="B777" t="str">
            <v>Kärnprimärkapital</v>
          </cell>
          <cell r="AA777">
            <v>1410632.2497499997</v>
          </cell>
          <cell r="AB777">
            <v>-106752.18555000002</v>
          </cell>
          <cell r="AC777">
            <v>-100864.62990000001</v>
          </cell>
          <cell r="AD777">
            <v>1529442.59979</v>
          </cell>
          <cell r="AE777">
            <v>2427416.1569999997</v>
          </cell>
          <cell r="AF777">
            <v>2410234.0453199996</v>
          </cell>
          <cell r="AG777">
            <v>2646927.291</v>
          </cell>
          <cell r="AH777">
            <v>2799243.896</v>
          </cell>
          <cell r="AI777">
            <v>2965940.412</v>
          </cell>
        </row>
        <row r="779">
          <cell r="A779" t="str">
            <v>Primärkapitaltillskott</v>
          </cell>
          <cell r="B779" t="str">
            <v>Primärkapitaltillskott</v>
          </cell>
          <cell r="AA779">
            <v>0</v>
          </cell>
          <cell r="AD779">
            <v>0</v>
          </cell>
          <cell r="AE779">
            <v>0</v>
          </cell>
          <cell r="AG779">
            <v>0</v>
          </cell>
          <cell r="AH779">
            <v>0</v>
          </cell>
          <cell r="AI779">
            <v>0</v>
          </cell>
        </row>
        <row r="780">
          <cell r="A780" t="str">
            <v>Primärkapital</v>
          </cell>
          <cell r="B780" t="str">
            <v>Primärkapital (primärkapital =kärnprimärkapital + primärkapitaltillskott </v>
          </cell>
          <cell r="AA780">
            <v>1410632.2497499997</v>
          </cell>
          <cell r="AB780">
            <v>-106752.18555000002</v>
          </cell>
          <cell r="AC780">
            <v>-100864.62990000001</v>
          </cell>
          <cell r="AD780">
            <v>1529442.59979</v>
          </cell>
          <cell r="AE780">
            <v>2427416.1569999997</v>
          </cell>
          <cell r="AF780">
            <v>2410234.0453199996</v>
          </cell>
          <cell r="AG780">
            <v>2646927.291</v>
          </cell>
          <cell r="AH780">
            <v>2799243.896</v>
          </cell>
          <cell r="AI780">
            <v>2965940.412</v>
          </cell>
        </row>
        <row r="782">
          <cell r="B782" t="str">
            <v>Supplementärkapital: instrument och avsättningar</v>
          </cell>
        </row>
        <row r="783">
          <cell r="A783" t="str">
            <v>KapinstÖverkurs</v>
          </cell>
          <cell r="B783" t="str">
            <v>Kapitalinstrument och tillhörande överkursfonder</v>
          </cell>
          <cell r="AA783">
            <v>79819.662</v>
          </cell>
          <cell r="AD783">
            <v>68717.263</v>
          </cell>
          <cell r="AE783">
            <v>0</v>
          </cell>
          <cell r="AG783">
            <v>0</v>
          </cell>
          <cell r="AH783">
            <v>0</v>
          </cell>
          <cell r="AI783">
            <v>0</v>
          </cell>
        </row>
        <row r="784">
          <cell r="A784" t="str">
            <v>Supplementärkapital</v>
          </cell>
          <cell r="B784" t="str">
            <v>Supplementärkapital</v>
          </cell>
          <cell r="AA784">
            <v>79819.662</v>
          </cell>
          <cell r="AB784">
            <v>0</v>
          </cell>
          <cell r="AC784">
            <v>0</v>
          </cell>
          <cell r="AD784">
            <v>68717.263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</row>
        <row r="786">
          <cell r="A786" t="str">
            <v>TotKap</v>
          </cell>
          <cell r="B786" t="str">
            <v>Totalt kapital (totalt kapital = primärkapital + supplementärkapital)</v>
          </cell>
          <cell r="X786">
            <v>0</v>
          </cell>
          <cell r="Y786">
            <v>0</v>
          </cell>
          <cell r="Z786">
            <v>0</v>
          </cell>
          <cell r="AA786">
            <v>1490451.9117499997</v>
          </cell>
          <cell r="AB786">
            <v>-106752.18555000002</v>
          </cell>
          <cell r="AC786">
            <v>-100864.62990000001</v>
          </cell>
          <cell r="AD786">
            <v>1598159.86279</v>
          </cell>
          <cell r="AE786">
            <v>2427416.1569999997</v>
          </cell>
          <cell r="AF786">
            <v>2410234.0453199996</v>
          </cell>
          <cell r="AG786">
            <v>2646927.291</v>
          </cell>
          <cell r="AH786">
            <v>2799243.896</v>
          </cell>
          <cell r="AI786">
            <v>2965940.412</v>
          </cell>
        </row>
        <row r="788">
          <cell r="A788" t="str">
            <v>TotRiskvägdaTillgångar</v>
          </cell>
          <cell r="B788" t="str">
            <v>Totala riskvägda tillgångar</v>
          </cell>
          <cell r="AA788">
            <v>8367467.524</v>
          </cell>
          <cell r="AB788">
            <v>8109132.911</v>
          </cell>
          <cell r="AC788">
            <v>8663236.615</v>
          </cell>
          <cell r="AD788">
            <v>8525338.774999999</v>
          </cell>
          <cell r="AE788">
            <v>9956978.492</v>
          </cell>
          <cell r="AF788">
            <v>10096481.504999999</v>
          </cell>
          <cell r="AG788">
            <v>10598263.935999999</v>
          </cell>
          <cell r="AH788">
            <v>10703188.967999998</v>
          </cell>
          <cell r="AI788">
            <v>12335655.711000001</v>
          </cell>
        </row>
        <row r="790">
          <cell r="B790" t="str">
            <v>Kapitalrelationer och buffertar</v>
          </cell>
        </row>
        <row r="791">
          <cell r="A791" t="str">
            <v>KärnPrimKapRel</v>
          </cell>
          <cell r="B791" t="str">
            <v>Kärnprimärkapital (som procentandel av det riskvägda exponeringsbeloppet)</v>
          </cell>
          <cell r="K791">
            <v>0.163</v>
          </cell>
          <cell r="L791">
            <v>0.159</v>
          </cell>
          <cell r="M791">
            <v>0.152</v>
          </cell>
          <cell r="N791">
            <v>0.175</v>
          </cell>
          <cell r="O791">
            <v>0.179</v>
          </cell>
          <cell r="P791">
            <v>0.171</v>
          </cell>
          <cell r="Q791">
            <v>0.163</v>
          </cell>
          <cell r="R791">
            <v>0.168</v>
          </cell>
          <cell r="S791">
            <v>0.157</v>
          </cell>
          <cell r="T791">
            <v>0.163</v>
          </cell>
          <cell r="U791">
            <v>0.156</v>
          </cell>
          <cell r="V791">
            <v>0.177</v>
          </cell>
          <cell r="W791">
            <v>0.176</v>
          </cell>
          <cell r="X791">
            <v>0.16</v>
          </cell>
          <cell r="Y791">
            <v>0.154</v>
          </cell>
          <cell r="Z791">
            <v>0.187</v>
          </cell>
          <cell r="AA791">
            <v>0.169</v>
          </cell>
          <cell r="AB791">
            <v>0.17277172804746</v>
          </cell>
          <cell r="AC791">
            <v>0.162625928692818</v>
          </cell>
          <cell r="AD791">
            <v>0.17939962743591967</v>
          </cell>
          <cell r="AE791">
            <v>0.243790438931883</v>
          </cell>
          <cell r="AF791">
            <v>0.23872019612044</v>
          </cell>
          <cell r="AG791">
            <v>0.2498</v>
          </cell>
          <cell r="AH791">
            <v>0.2615</v>
          </cell>
          <cell r="AI791">
            <v>0.2404</v>
          </cell>
        </row>
        <row r="792">
          <cell r="A792" t="str">
            <v>PrimKapRel</v>
          </cell>
          <cell r="B792" t="str">
            <v>Primärkapital (som procentandel av det riskvägda exponeringsbeloppet)</v>
          </cell>
          <cell r="K792">
            <v>0.163</v>
          </cell>
          <cell r="L792">
            <v>0.159</v>
          </cell>
          <cell r="M792">
            <v>0.152</v>
          </cell>
          <cell r="N792">
            <v>0.175</v>
          </cell>
          <cell r="O792">
            <v>0.179</v>
          </cell>
          <cell r="P792">
            <v>0.171</v>
          </cell>
          <cell r="Q792">
            <v>0.163</v>
          </cell>
          <cell r="R792">
            <v>0.168</v>
          </cell>
          <cell r="S792">
            <v>0.157</v>
          </cell>
          <cell r="T792">
            <v>0.163</v>
          </cell>
          <cell r="U792">
            <v>0.156</v>
          </cell>
          <cell r="V792">
            <v>0.177</v>
          </cell>
          <cell r="W792">
            <v>0.176</v>
          </cell>
          <cell r="X792">
            <v>0.16</v>
          </cell>
          <cell r="Y792">
            <v>0.154</v>
          </cell>
          <cell r="Z792">
            <v>0.187</v>
          </cell>
          <cell r="AA792">
            <v>0.169</v>
          </cell>
          <cell r="AB792">
            <v>0.17277172804746</v>
          </cell>
          <cell r="AC792">
            <v>0.162625928692818</v>
          </cell>
          <cell r="AD792">
            <v>0.17939962743591967</v>
          </cell>
          <cell r="AE792">
            <v>0.243790438931883</v>
          </cell>
          <cell r="AF792">
            <v>0.23872019612044</v>
          </cell>
          <cell r="AG792">
            <v>0.2498</v>
          </cell>
          <cell r="AH792">
            <v>0.2615</v>
          </cell>
          <cell r="AI792">
            <v>0.2404</v>
          </cell>
        </row>
        <row r="793">
          <cell r="A793" t="str">
            <v>TotalKapRel</v>
          </cell>
          <cell r="B793" t="str">
            <v>Totalt kapital (som procentandel av de riskvägda exponeringsbeloppet)</v>
          </cell>
          <cell r="K793">
            <v>0.183</v>
          </cell>
          <cell r="L793">
            <v>0.179</v>
          </cell>
          <cell r="M793">
            <v>0.172</v>
          </cell>
          <cell r="N793">
            <v>0.195</v>
          </cell>
          <cell r="O793">
            <v>0.199</v>
          </cell>
          <cell r="P793">
            <v>0.191</v>
          </cell>
          <cell r="Q793">
            <v>0.183</v>
          </cell>
          <cell r="R793">
            <v>0.187</v>
          </cell>
          <cell r="S793">
            <v>0.175</v>
          </cell>
          <cell r="T793">
            <v>0.176</v>
          </cell>
          <cell r="U793">
            <v>0.169</v>
          </cell>
          <cell r="V793">
            <v>0.189</v>
          </cell>
          <cell r="W793">
            <v>0.188</v>
          </cell>
          <cell r="X793">
            <v>0.171</v>
          </cell>
          <cell r="Y793">
            <v>0.166</v>
          </cell>
          <cell r="Z793">
            <v>0.197</v>
          </cell>
          <cell r="AA793">
            <v>0.178</v>
          </cell>
          <cell r="AB793">
            <v>0.181023174131077</v>
          </cell>
          <cell r="AC793">
            <v>0.170738768053376</v>
          </cell>
          <cell r="AD793">
            <v>0.187459983137151</v>
          </cell>
          <cell r="AE793">
            <v>0.243790438931883</v>
          </cell>
          <cell r="AF793">
            <v>0.23872019612044</v>
          </cell>
          <cell r="AG793">
            <v>0.2498</v>
          </cell>
          <cell r="AH793">
            <v>0.2615</v>
          </cell>
          <cell r="AI793">
            <v>0.2404</v>
          </cell>
        </row>
        <row r="794">
          <cell r="A794" t="str">
            <v>InstBuffertkrav</v>
          </cell>
          <cell r="B794" t="str">
            <v>Institutspecifika buffertkrav (krav på kärnprimärkapital i enlighet med artikel 92.1 a  plus krav på kapitalkonserveringsbuffert och kontracyklisk kapitalbuffert, plus systemriskbuffert, plus buffert för systemviktiga institut (buffert för globala systemv</v>
          </cell>
          <cell r="K794">
            <v>0.035</v>
          </cell>
          <cell r="L794">
            <v>0.035</v>
          </cell>
          <cell r="M794">
            <v>0.04</v>
          </cell>
          <cell r="N794">
            <v>0.04</v>
          </cell>
          <cell r="O794">
            <v>0.04</v>
          </cell>
          <cell r="P794">
            <v>0.045</v>
          </cell>
          <cell r="Q794">
            <v>0.045</v>
          </cell>
          <cell r="R794">
            <v>0.045</v>
          </cell>
          <cell r="S794">
            <v>0.045</v>
          </cell>
          <cell r="T794">
            <v>0.045</v>
          </cell>
          <cell r="U794">
            <v>0.045</v>
          </cell>
          <cell r="V794">
            <v>0.045</v>
          </cell>
          <cell r="W794">
            <v>0.045</v>
          </cell>
          <cell r="X794">
            <v>0.045</v>
          </cell>
          <cell r="Y794">
            <v>0.045</v>
          </cell>
          <cell r="Z794">
            <v>0.05</v>
          </cell>
          <cell r="AA794">
            <v>0.05</v>
          </cell>
          <cell r="AB794">
            <v>0.025</v>
          </cell>
          <cell r="AC794">
            <v>0.025</v>
          </cell>
          <cell r="AD794">
            <v>0.025</v>
          </cell>
          <cell r="AE794">
            <v>0.025</v>
          </cell>
          <cell r="AF794">
            <v>0.025</v>
          </cell>
          <cell r="AG794">
            <v>0.025</v>
          </cell>
          <cell r="AH794">
            <v>0.025</v>
          </cell>
          <cell r="AI794">
            <v>0.025</v>
          </cell>
        </row>
        <row r="795">
          <cell r="A795" t="str">
            <v>KravKapKonsBuffert</v>
          </cell>
          <cell r="B795" t="str">
            <v>varav krav på kapitalkonserveringsbuffert, %</v>
          </cell>
          <cell r="K795">
            <v>0.025</v>
          </cell>
          <cell r="L795">
            <v>0.025</v>
          </cell>
          <cell r="M795">
            <v>0.025</v>
          </cell>
          <cell r="N795">
            <v>0.025</v>
          </cell>
          <cell r="O795">
            <v>0.025</v>
          </cell>
          <cell r="P795">
            <v>0.025</v>
          </cell>
          <cell r="Q795">
            <v>0.025</v>
          </cell>
          <cell r="R795">
            <v>0.025</v>
          </cell>
          <cell r="S795">
            <v>0.025</v>
          </cell>
          <cell r="T795">
            <v>0.025</v>
          </cell>
          <cell r="U795">
            <v>0.025</v>
          </cell>
          <cell r="V795">
            <v>0.025</v>
          </cell>
          <cell r="W795">
            <v>0.025</v>
          </cell>
          <cell r="X795">
            <v>0.025</v>
          </cell>
          <cell r="Y795">
            <v>0.025</v>
          </cell>
          <cell r="Z795">
            <v>0.025</v>
          </cell>
          <cell r="AA795">
            <v>0.025</v>
          </cell>
          <cell r="AB795">
            <v>0.025</v>
          </cell>
          <cell r="AC795">
            <v>0.025</v>
          </cell>
          <cell r="AD795">
            <v>0.025</v>
          </cell>
          <cell r="AE795">
            <v>0.025</v>
          </cell>
          <cell r="AF795">
            <v>0.025</v>
          </cell>
          <cell r="AG795">
            <v>0.025</v>
          </cell>
          <cell r="AH795">
            <v>0.025</v>
          </cell>
          <cell r="AI795">
            <v>0.025</v>
          </cell>
        </row>
        <row r="796">
          <cell r="A796" t="str">
            <v>KravKontrcyklBuffert</v>
          </cell>
          <cell r="B796" t="str">
            <v>varav krav på kontracyklisk buffert, %</v>
          </cell>
          <cell r="K796">
            <v>0.01</v>
          </cell>
          <cell r="L796">
            <v>0.01</v>
          </cell>
          <cell r="M796">
            <v>0.015</v>
          </cell>
          <cell r="N796">
            <v>0.015</v>
          </cell>
          <cell r="O796">
            <v>0.015</v>
          </cell>
          <cell r="P796">
            <v>0.02</v>
          </cell>
          <cell r="Q796">
            <v>0.02</v>
          </cell>
          <cell r="R796">
            <v>0.02</v>
          </cell>
          <cell r="S796">
            <v>0.02</v>
          </cell>
          <cell r="T796">
            <v>0.02</v>
          </cell>
          <cell r="U796">
            <v>0.02</v>
          </cell>
          <cell r="V796">
            <v>0.02</v>
          </cell>
          <cell r="W796">
            <v>0.02</v>
          </cell>
          <cell r="X796">
            <v>0.02</v>
          </cell>
          <cell r="Y796">
            <v>0.02</v>
          </cell>
          <cell r="Z796">
            <v>0.025</v>
          </cell>
          <cell r="AA796">
            <v>0.025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G796">
            <v>0</v>
          </cell>
          <cell r="AH796">
            <v>0</v>
          </cell>
          <cell r="AI796">
            <v>0</v>
          </cell>
        </row>
        <row r="797">
          <cell r="A797" t="str">
            <v>Kravsystemriskbuffert</v>
          </cell>
          <cell r="B797" t="str">
            <v>varav: krav på systemriskbuffert</v>
          </cell>
          <cell r="AA797">
            <v>0</v>
          </cell>
          <cell r="AE797">
            <v>0</v>
          </cell>
          <cell r="AG797">
            <v>0</v>
          </cell>
          <cell r="AH797">
            <v>0</v>
          </cell>
          <cell r="AI797">
            <v>0</v>
          </cell>
        </row>
        <row r="798">
          <cell r="A798" t="str">
            <v>Kravglobalsystemv</v>
          </cell>
          <cell r="B798" t="str">
            <v>varav: buffert för globalt systemviktigt institut eller för annat systemviktigt institut</v>
          </cell>
          <cell r="AA798">
            <v>0</v>
          </cell>
          <cell r="AE798">
            <v>0</v>
          </cell>
          <cell r="AG798">
            <v>0</v>
          </cell>
          <cell r="AH798">
            <v>0</v>
          </cell>
          <cell r="AI798">
            <v>0</v>
          </cell>
        </row>
        <row r="799">
          <cell r="A799" t="str">
            <v>KärnprimkapBuffertkr</v>
          </cell>
          <cell r="B799" t="str">
            <v>Kärnprimärkapital tillgängligt att användas som buffert (som procentandel av det riskvägda exponeringsbeloppet)</v>
          </cell>
          <cell r="K799">
            <v>0.118</v>
          </cell>
          <cell r="L799">
            <v>0.114</v>
          </cell>
          <cell r="M799">
            <v>0.107</v>
          </cell>
          <cell r="N799">
            <v>0.13</v>
          </cell>
          <cell r="O799">
            <v>0.134</v>
          </cell>
          <cell r="P799">
            <v>0.126</v>
          </cell>
          <cell r="Q799">
            <v>0.118</v>
          </cell>
          <cell r="R799">
            <v>0.123</v>
          </cell>
          <cell r="S799">
            <v>0.112</v>
          </cell>
          <cell r="T799">
            <v>0.118</v>
          </cell>
          <cell r="U799">
            <v>0.111</v>
          </cell>
          <cell r="V799">
            <v>0.132</v>
          </cell>
          <cell r="W799">
            <v>0.131</v>
          </cell>
          <cell r="X799">
            <v>0.115</v>
          </cell>
          <cell r="Y799">
            <v>0.109</v>
          </cell>
          <cell r="Z799">
            <v>0.142</v>
          </cell>
          <cell r="AA799">
            <v>0.0981246127009169</v>
          </cell>
          <cell r="AB799">
            <v>0.12777172804746</v>
          </cell>
          <cell r="AC799">
            <v>0.117625928692818</v>
          </cell>
          <cell r="AD799">
            <v>0.13439962743591966</v>
          </cell>
          <cell r="AF799">
            <v>0.15872019612044</v>
          </cell>
        </row>
        <row r="801">
          <cell r="B801" t="str">
            <v>Riskvägt exponeringsbelopp och kapitalkrav</v>
          </cell>
        </row>
        <row r="802">
          <cell r="A802" t="str">
            <v>BeloppKreditrisk</v>
          </cell>
          <cell r="B802" t="str">
            <v>Kreditrisk enligt schablonmetoden</v>
          </cell>
          <cell r="K802">
            <v>2929614</v>
          </cell>
          <cell r="L802">
            <v>3161424</v>
          </cell>
          <cell r="M802">
            <v>3670790</v>
          </cell>
          <cell r="N802">
            <v>3339507.3901</v>
          </cell>
          <cell r="O802">
            <v>3436344.05</v>
          </cell>
          <cell r="P802">
            <v>3631000</v>
          </cell>
          <cell r="Q802">
            <v>3770000</v>
          </cell>
          <cell r="R802">
            <v>4048600</v>
          </cell>
          <cell r="S802">
            <v>4227400</v>
          </cell>
          <cell r="T802">
            <v>4493400</v>
          </cell>
          <cell r="U802">
            <v>4646749.25</v>
          </cell>
          <cell r="V802">
            <v>4824426.734999999</v>
          </cell>
          <cell r="W802">
            <v>4795435.9</v>
          </cell>
          <cell r="X802">
            <v>5594632.9059999995</v>
          </cell>
          <cell r="Y802">
            <v>5902701.3319999995</v>
          </cell>
          <cell r="Z802">
            <v>6034225.241</v>
          </cell>
          <cell r="AA802">
            <v>6529796.2979999995</v>
          </cell>
          <cell r="AB802">
            <v>6660056.448000001</v>
          </cell>
          <cell r="AC802">
            <v>7214459.214</v>
          </cell>
          <cell r="AD802">
            <v>7076544.811999999</v>
          </cell>
          <cell r="AE802">
            <v>7970312.454000001</v>
          </cell>
          <cell r="AF802">
            <v>8122376.092</v>
          </cell>
          <cell r="AG802">
            <v>8623002.886</v>
          </cell>
          <cell r="AH802">
            <v>8730223.129999999</v>
          </cell>
          <cell r="AI802">
            <v>9491927.223000001</v>
          </cell>
        </row>
        <row r="803">
          <cell r="A803" t="str">
            <v>BeloppInstitutsexp</v>
          </cell>
          <cell r="B803" t="str">
            <v>varav exponeringar mot institut (riskvikt 20 %)</v>
          </cell>
          <cell r="K803">
            <v>339911</v>
          </cell>
          <cell r="L803">
            <v>555615</v>
          </cell>
          <cell r="M803">
            <v>848164</v>
          </cell>
          <cell r="N803">
            <v>387961</v>
          </cell>
          <cell r="O803">
            <v>315753.4</v>
          </cell>
          <cell r="P803">
            <v>403000</v>
          </cell>
          <cell r="Q803">
            <v>351000</v>
          </cell>
          <cell r="R803">
            <v>314300</v>
          </cell>
          <cell r="S803">
            <v>344700</v>
          </cell>
          <cell r="T803">
            <v>423700</v>
          </cell>
          <cell r="U803">
            <v>369723.2</v>
          </cell>
          <cell r="V803">
            <v>403309.56</v>
          </cell>
          <cell r="W803">
            <v>181736.904</v>
          </cell>
          <cell r="X803">
            <v>517105.148</v>
          </cell>
          <cell r="Y803">
            <v>445875.945</v>
          </cell>
          <cell r="Z803">
            <v>492902.131</v>
          </cell>
          <cell r="AA803">
            <v>350028.697</v>
          </cell>
          <cell r="AB803">
            <v>336209.15400000004</v>
          </cell>
          <cell r="AC803">
            <v>368371.97400000005</v>
          </cell>
          <cell r="AD803">
            <v>168814.115</v>
          </cell>
          <cell r="AE803">
            <v>449715.011</v>
          </cell>
          <cell r="AF803">
            <v>543308.9569999999</v>
          </cell>
          <cell r="AG803">
            <v>467414.61600000004</v>
          </cell>
          <cell r="AH803">
            <v>478083.40900000004</v>
          </cell>
          <cell r="AI803">
            <v>493041.95800000004</v>
          </cell>
        </row>
        <row r="804">
          <cell r="A804" t="str">
            <v>BeloppFöretagsexp</v>
          </cell>
          <cell r="B804" t="str">
            <v>varav exponeringar mot företag (riskvikt 100 %)</v>
          </cell>
          <cell r="K804">
            <v>27192</v>
          </cell>
          <cell r="L804">
            <v>26847</v>
          </cell>
          <cell r="M804">
            <v>32440</v>
          </cell>
          <cell r="N804">
            <v>26046.608</v>
          </cell>
          <cell r="O804">
            <v>28361</v>
          </cell>
          <cell r="P804">
            <v>29000</v>
          </cell>
          <cell r="Q804">
            <v>26000</v>
          </cell>
          <cell r="R804">
            <v>36300</v>
          </cell>
          <cell r="S804">
            <v>54700</v>
          </cell>
          <cell r="T804">
            <v>53700</v>
          </cell>
          <cell r="U804">
            <v>35125</v>
          </cell>
          <cell r="V804">
            <v>43733.96</v>
          </cell>
          <cell r="W804">
            <v>36918.933</v>
          </cell>
          <cell r="X804">
            <v>44299.929</v>
          </cell>
          <cell r="Y804">
            <v>62414.982</v>
          </cell>
          <cell r="Z804">
            <v>57643.458000000006</v>
          </cell>
          <cell r="AA804">
            <v>72713.549</v>
          </cell>
          <cell r="AB804">
            <v>60734.37899999999</v>
          </cell>
          <cell r="AC804">
            <v>82866.361</v>
          </cell>
          <cell r="AD804">
            <v>83281.99399999999</v>
          </cell>
          <cell r="AE804">
            <v>94321.212</v>
          </cell>
          <cell r="AF804">
            <v>86935.693</v>
          </cell>
          <cell r="AG804">
            <v>119070.155</v>
          </cell>
          <cell r="AH804">
            <v>104889.342</v>
          </cell>
          <cell r="AI804">
            <v>122908.227</v>
          </cell>
        </row>
        <row r="805">
          <cell r="A805" t="str">
            <v>BeloppHushållsexp</v>
          </cell>
          <cell r="B805" t="str">
            <v>varav exponeringar mot hushåll (riskvikt 75 %)</v>
          </cell>
          <cell r="K805">
            <v>162781</v>
          </cell>
          <cell r="L805">
            <v>155545</v>
          </cell>
          <cell r="M805">
            <v>215799</v>
          </cell>
          <cell r="N805">
            <v>168535.296</v>
          </cell>
          <cell r="O805">
            <v>172365</v>
          </cell>
          <cell r="P805">
            <v>184000</v>
          </cell>
          <cell r="Q805">
            <v>174000</v>
          </cell>
          <cell r="R805">
            <v>169000</v>
          </cell>
          <cell r="S805">
            <v>175000</v>
          </cell>
          <cell r="T805">
            <v>168000</v>
          </cell>
          <cell r="U805">
            <v>186939</v>
          </cell>
          <cell r="V805">
            <v>193918.395</v>
          </cell>
          <cell r="W805">
            <v>160840.078</v>
          </cell>
          <cell r="X805">
            <v>175075.139</v>
          </cell>
          <cell r="Y805">
            <v>202960.652</v>
          </cell>
          <cell r="Z805">
            <v>228029.213</v>
          </cell>
          <cell r="AA805">
            <v>310189.223</v>
          </cell>
          <cell r="AB805">
            <v>167682.703</v>
          </cell>
          <cell r="AC805">
            <v>240767.83299999998</v>
          </cell>
          <cell r="AD805">
            <v>324969.356</v>
          </cell>
          <cell r="AE805">
            <v>306098.229</v>
          </cell>
          <cell r="AF805">
            <v>346313.51</v>
          </cell>
          <cell r="AG805">
            <v>626939.247</v>
          </cell>
          <cell r="AH805">
            <v>479163.275</v>
          </cell>
          <cell r="AI805">
            <v>622547.5920000001</v>
          </cell>
        </row>
        <row r="806">
          <cell r="A806" t="str">
            <v>BeloppExpFastighet</v>
          </cell>
          <cell r="B806" t="str">
            <v>varav exponeringar säkrade genom panträtt i fastigheter (riskvikt 35 %)</v>
          </cell>
          <cell r="K806">
            <v>951545</v>
          </cell>
          <cell r="L806">
            <v>1009772</v>
          </cell>
          <cell r="M806">
            <v>1057475</v>
          </cell>
          <cell r="N806">
            <v>1258676.1054</v>
          </cell>
          <cell r="O806">
            <v>1419698.35</v>
          </cell>
          <cell r="P806">
            <v>1561000</v>
          </cell>
          <cell r="Q806">
            <v>1630000</v>
          </cell>
          <cell r="R806">
            <v>1748000</v>
          </cell>
          <cell r="S806">
            <v>1850000</v>
          </cell>
          <cell r="T806">
            <v>1920000</v>
          </cell>
          <cell r="U806">
            <v>1977777.55</v>
          </cell>
          <cell r="V806">
            <v>2014925.317</v>
          </cell>
          <cell r="W806">
            <v>2092497.944</v>
          </cell>
          <cell r="X806">
            <v>2198374.921</v>
          </cell>
          <cell r="Y806">
            <v>2375983.406</v>
          </cell>
          <cell r="Z806">
            <v>2553620.142</v>
          </cell>
          <cell r="AA806">
            <v>2808880.293</v>
          </cell>
          <cell r="AB806">
            <v>2961736.555</v>
          </cell>
          <cell r="AC806">
            <v>3036563.8090000004</v>
          </cell>
          <cell r="AD806">
            <v>3111596.8710000003</v>
          </cell>
          <cell r="AE806">
            <v>3272009.76</v>
          </cell>
          <cell r="AF806">
            <v>3378946.4699999997</v>
          </cell>
          <cell r="AG806">
            <v>3444847.1119999997</v>
          </cell>
          <cell r="AH806">
            <v>3497367.305</v>
          </cell>
          <cell r="AI806">
            <v>3605541.0470000003</v>
          </cell>
        </row>
        <row r="807">
          <cell r="A807" t="str">
            <v>BeloppFallExp</v>
          </cell>
          <cell r="B807" t="str">
            <v>varav fallerande exponeringar (riskvikt 100%/150%)</v>
          </cell>
          <cell r="AA807">
            <v>0</v>
          </cell>
          <cell r="AB807">
            <v>0</v>
          </cell>
          <cell r="AC807">
            <v>7030.581</v>
          </cell>
          <cell r="AD807">
            <v>6715.16</v>
          </cell>
          <cell r="AE807">
            <v>5532.41</v>
          </cell>
          <cell r="AF807">
            <v>11270.639</v>
          </cell>
          <cell r="AG807">
            <v>449.10699999999997</v>
          </cell>
          <cell r="AH807">
            <v>2870.304</v>
          </cell>
          <cell r="AI807">
            <v>5112.009999999999</v>
          </cell>
        </row>
        <row r="808">
          <cell r="A808" t="str">
            <v>BeloppSäkObl</v>
          </cell>
          <cell r="B808" t="str">
            <v>varav exponeringar i form av säkerställda obligationer (riskvikt 10 %)</v>
          </cell>
          <cell r="K808">
            <v>1103414</v>
          </cell>
          <cell r="L808">
            <v>1212697</v>
          </cell>
          <cell r="M808">
            <v>1313267</v>
          </cell>
          <cell r="N808">
            <v>1282444.5027</v>
          </cell>
          <cell r="O808">
            <v>1276083.3</v>
          </cell>
          <cell r="P808">
            <v>1207000</v>
          </cell>
          <cell r="Q808">
            <v>1341000</v>
          </cell>
          <cell r="R808">
            <v>1465000</v>
          </cell>
          <cell r="S808">
            <v>1397000</v>
          </cell>
          <cell r="T808">
            <v>1466000</v>
          </cell>
          <cell r="U808">
            <v>1472503</v>
          </cell>
          <cell r="V808">
            <v>1645151.242</v>
          </cell>
          <cell r="W808">
            <v>1642995.518</v>
          </cell>
          <cell r="X808">
            <v>1866365.872</v>
          </cell>
          <cell r="Y808">
            <v>1985859.395</v>
          </cell>
          <cell r="Z808">
            <v>1902585.494</v>
          </cell>
          <cell r="AA808">
            <v>1878500.8969999999</v>
          </cell>
          <cell r="AB808">
            <v>2364543.3630000004</v>
          </cell>
          <cell r="AC808">
            <v>2481701.6629999997</v>
          </cell>
          <cell r="AD808">
            <v>2481272.923</v>
          </cell>
          <cell r="AE808">
            <v>2474972.801</v>
          </cell>
          <cell r="AF808">
            <v>2431304.471</v>
          </cell>
          <cell r="AG808">
            <v>2363366.535</v>
          </cell>
          <cell r="AH808">
            <v>2573035.69</v>
          </cell>
          <cell r="AI808">
            <v>2480302.696</v>
          </cell>
        </row>
        <row r="809">
          <cell r="A809" t="str">
            <v>BeloppAktier</v>
          </cell>
          <cell r="B809" t="str">
            <v>varav aktieexponeringar (riskvikt 250 %)</v>
          </cell>
          <cell r="S809">
            <v>52000</v>
          </cell>
          <cell r="T809">
            <v>149000</v>
          </cell>
          <cell r="U809">
            <v>151187.5</v>
          </cell>
          <cell r="V809">
            <v>163688.005</v>
          </cell>
          <cell r="W809">
            <v>291066.298</v>
          </cell>
          <cell r="X809">
            <v>295548.635</v>
          </cell>
          <cell r="Y809">
            <v>296314.788</v>
          </cell>
          <cell r="Z809">
            <v>357560.608</v>
          </cell>
          <cell r="AA809">
            <v>353457.82300000003</v>
          </cell>
          <cell r="AB809">
            <v>350730.6</v>
          </cell>
          <cell r="AC809">
            <v>352036.115</v>
          </cell>
          <cell r="AD809">
            <v>350647.93</v>
          </cell>
          <cell r="AE809">
            <v>613960.575</v>
          </cell>
          <cell r="AF809">
            <v>610064.24</v>
          </cell>
          <cell r="AG809">
            <v>663848.538</v>
          </cell>
          <cell r="AH809">
            <v>688765.6950000001</v>
          </cell>
          <cell r="AI809">
            <v>688765.6950000001</v>
          </cell>
        </row>
        <row r="810">
          <cell r="A810" t="str">
            <v>BeloppÖvrPost</v>
          </cell>
          <cell r="B810" t="str">
            <v>varav övriga poster (riskvikt 100 %)</v>
          </cell>
          <cell r="K810">
            <v>344771</v>
          </cell>
          <cell r="L810">
            <v>200948</v>
          </cell>
          <cell r="M810">
            <v>203645</v>
          </cell>
          <cell r="N810">
            <v>215843.878</v>
          </cell>
          <cell r="O810">
            <v>224083</v>
          </cell>
          <cell r="P810">
            <v>247000</v>
          </cell>
          <cell r="Q810">
            <v>248000</v>
          </cell>
          <cell r="R810">
            <v>316000</v>
          </cell>
          <cell r="S810">
            <v>354000</v>
          </cell>
          <cell r="T810">
            <v>313000</v>
          </cell>
          <cell r="U810">
            <v>453494</v>
          </cell>
          <cell r="V810">
            <v>359700.256</v>
          </cell>
          <cell r="W810">
            <v>389380.225</v>
          </cell>
          <cell r="X810">
            <v>497863.262</v>
          </cell>
          <cell r="Y810">
            <v>533292.164</v>
          </cell>
          <cell r="Z810">
            <v>441884.19499999995</v>
          </cell>
          <cell r="AA810">
            <v>756025.816</v>
          </cell>
          <cell r="AB810">
            <v>418419.694</v>
          </cell>
          <cell r="AC810">
            <v>645120.8779999999</v>
          </cell>
          <cell r="AD810">
            <v>549246.463</v>
          </cell>
          <cell r="AE810">
            <v>753702.456</v>
          </cell>
          <cell r="AF810">
            <v>714232.1120000001</v>
          </cell>
          <cell r="AG810">
            <v>937067.576</v>
          </cell>
          <cell r="AH810">
            <v>906048.11</v>
          </cell>
          <cell r="AI810">
            <v>1473707.9980000001</v>
          </cell>
        </row>
        <row r="811">
          <cell r="A811" t="str">
            <v>BeloppMarknadsrisk</v>
          </cell>
          <cell r="B811" t="str">
            <v>Marknadsrisk (positionsrisk)</v>
          </cell>
          <cell r="K811">
            <v>499</v>
          </cell>
          <cell r="L811">
            <v>503</v>
          </cell>
          <cell r="M811">
            <v>8000</v>
          </cell>
          <cell r="N811">
            <v>11220</v>
          </cell>
          <cell r="O811">
            <v>10600</v>
          </cell>
          <cell r="P811">
            <v>22000</v>
          </cell>
          <cell r="Q811">
            <v>37000</v>
          </cell>
          <cell r="R811">
            <v>37000</v>
          </cell>
          <cell r="S811">
            <v>3000</v>
          </cell>
          <cell r="T811">
            <v>1000</v>
          </cell>
          <cell r="U811">
            <v>720</v>
          </cell>
          <cell r="V811">
            <v>1268.975</v>
          </cell>
          <cell r="W811">
            <v>1045.7</v>
          </cell>
          <cell r="X811">
            <v>681.625</v>
          </cell>
          <cell r="Y811">
            <v>2068.2</v>
          </cell>
          <cell r="Z811">
            <v>3259.5</v>
          </cell>
          <cell r="AA811">
            <v>171.7</v>
          </cell>
          <cell r="AB811">
            <v>503.675</v>
          </cell>
          <cell r="AC811">
            <v>152.85000000000002</v>
          </cell>
          <cell r="AD811">
            <v>17.75</v>
          </cell>
          <cell r="AE811">
            <v>13761.25</v>
          </cell>
          <cell r="AF811">
            <v>340.375</v>
          </cell>
          <cell r="AG811">
            <v>2720.025</v>
          </cell>
          <cell r="AH811">
            <v>175.85</v>
          </cell>
          <cell r="AI811">
            <v>1.45</v>
          </cell>
        </row>
        <row r="812">
          <cell r="A812" t="str">
            <v>BeloppAvvecklingsrisk</v>
          </cell>
          <cell r="B812" t="str">
            <v>Avvecklingsrisk</v>
          </cell>
          <cell r="K812">
            <v>3</v>
          </cell>
          <cell r="L812">
            <v>5</v>
          </cell>
          <cell r="M812">
            <v>1</v>
          </cell>
          <cell r="N812">
            <v>1.068</v>
          </cell>
          <cell r="O812">
            <v>1</v>
          </cell>
          <cell r="P812">
            <v>1</v>
          </cell>
          <cell r="Q812">
            <v>1</v>
          </cell>
          <cell r="R812">
            <v>1</v>
          </cell>
          <cell r="S812">
            <v>1</v>
          </cell>
          <cell r="T812">
            <v>1</v>
          </cell>
          <cell r="U812">
            <v>248.075</v>
          </cell>
          <cell r="V812">
            <v>1</v>
          </cell>
          <cell r="W812">
            <v>2553.3</v>
          </cell>
          <cell r="X812">
            <v>666.413</v>
          </cell>
          <cell r="Y812">
            <v>425.288</v>
          </cell>
          <cell r="Z812">
            <v>80.413</v>
          </cell>
          <cell r="AA812">
            <v>1822.513</v>
          </cell>
          <cell r="AB812">
            <v>36.75</v>
          </cell>
          <cell r="AC812">
            <v>8.125</v>
          </cell>
          <cell r="AD812">
            <v>239.625</v>
          </cell>
          <cell r="AE812">
            <v>366.725</v>
          </cell>
          <cell r="AF812">
            <v>1226.475</v>
          </cell>
          <cell r="AG812">
            <v>3.4499999999999997</v>
          </cell>
          <cell r="AH812">
            <v>252.413</v>
          </cell>
          <cell r="AI812">
            <v>224.675</v>
          </cell>
        </row>
        <row r="813">
          <cell r="A813" t="str">
            <v>BeloppKVJR</v>
          </cell>
          <cell r="B813" t="str">
            <v>Kreditvärdighetsjusteringsrisk enligt schablonmetoden</v>
          </cell>
          <cell r="W813">
            <v>0</v>
          </cell>
          <cell r="AA813">
            <v>0</v>
          </cell>
          <cell r="AB813">
            <v>0</v>
          </cell>
          <cell r="AC813">
            <v>80.388</v>
          </cell>
          <cell r="AD813">
            <v>0.55</v>
          </cell>
          <cell r="AE813">
            <v>0.488</v>
          </cell>
          <cell r="AF813">
            <v>0.988</v>
          </cell>
          <cell r="AG813">
            <v>0</v>
          </cell>
          <cell r="AH813">
            <v>0</v>
          </cell>
          <cell r="AI813">
            <v>0</v>
          </cell>
        </row>
        <row r="814">
          <cell r="A814" t="str">
            <v>BeloppOperativRisk</v>
          </cell>
          <cell r="B814" t="str">
            <v>Operativ risk enligt schablonmetoden</v>
          </cell>
          <cell r="K814">
            <v>994781</v>
          </cell>
          <cell r="L814">
            <v>994781</v>
          </cell>
          <cell r="M814">
            <v>994781</v>
          </cell>
          <cell r="N814">
            <v>994781</v>
          </cell>
          <cell r="O814">
            <v>1162486.875</v>
          </cell>
          <cell r="P814">
            <v>1162000</v>
          </cell>
          <cell r="Q814">
            <v>1162000</v>
          </cell>
          <cell r="R814">
            <v>1162000</v>
          </cell>
          <cell r="S814">
            <v>1410100</v>
          </cell>
          <cell r="T814">
            <v>1410000</v>
          </cell>
          <cell r="U814">
            <v>1410316.875</v>
          </cell>
          <cell r="V814">
            <v>1410316.875</v>
          </cell>
          <cell r="W814">
            <v>1598605.913</v>
          </cell>
          <cell r="X814">
            <v>1598605.913</v>
          </cell>
          <cell r="Y814">
            <v>1598605.913</v>
          </cell>
          <cell r="Z814">
            <v>1598605.9130000002</v>
          </cell>
          <cell r="AA814">
            <v>1835677.013</v>
          </cell>
          <cell r="AB814">
            <v>1448536.038</v>
          </cell>
          <cell r="AC814">
            <v>1448536.038</v>
          </cell>
          <cell r="AD814">
            <v>1448536.038</v>
          </cell>
          <cell r="AE814">
            <v>1972537.575</v>
          </cell>
          <cell r="AF814">
            <v>1972537.575</v>
          </cell>
          <cell r="AG814">
            <v>1972537.575</v>
          </cell>
          <cell r="AH814">
            <v>1972537.575</v>
          </cell>
          <cell r="AI814">
            <v>2843502.363</v>
          </cell>
        </row>
        <row r="815">
          <cell r="A815" t="str">
            <v>TotRiskvExpBel</v>
          </cell>
          <cell r="B815" t="str">
            <v>Totala riskvägda exponeringsbelopp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3924897</v>
          </cell>
          <cell r="L815">
            <v>4156713</v>
          </cell>
          <cell r="M815">
            <v>4673572</v>
          </cell>
          <cell r="N815">
            <v>4345509.4581</v>
          </cell>
          <cell r="O815">
            <v>4609431.925</v>
          </cell>
          <cell r="P815">
            <v>4815001</v>
          </cell>
          <cell r="Q815">
            <v>4969001</v>
          </cell>
          <cell r="R815">
            <v>5247601</v>
          </cell>
          <cell r="S815">
            <v>5640501</v>
          </cell>
          <cell r="T815">
            <v>5904401</v>
          </cell>
          <cell r="U815">
            <v>6058034.2</v>
          </cell>
          <cell r="V815">
            <v>6236013.584999999</v>
          </cell>
          <cell r="W815">
            <v>6397640.813</v>
          </cell>
          <cell r="X815">
            <v>7194586.856999999</v>
          </cell>
          <cell r="Y815">
            <v>7503800.732999999</v>
          </cell>
          <cell r="Z815">
            <v>7636171.067</v>
          </cell>
          <cell r="AA815">
            <v>8367467.524</v>
          </cell>
          <cell r="AB815">
            <v>8109132.911</v>
          </cell>
          <cell r="AC815">
            <v>8663236.615</v>
          </cell>
          <cell r="AD815">
            <v>8525338.774999999</v>
          </cell>
          <cell r="AE815">
            <v>9956978.492</v>
          </cell>
          <cell r="AF815">
            <v>10096481.504999999</v>
          </cell>
          <cell r="AG815">
            <v>10598263.935999999</v>
          </cell>
          <cell r="AH815">
            <v>10703188.967999998</v>
          </cell>
          <cell r="AI815">
            <v>12335655.711000001</v>
          </cell>
        </row>
        <row r="817">
          <cell r="B817" t="str">
            <v>Kapitalkrav</v>
          </cell>
        </row>
        <row r="818">
          <cell r="A818" t="str">
            <v>KravKreditrisk</v>
          </cell>
          <cell r="B818" t="str">
            <v>Kreditrisk enligt schablonmetoden</v>
          </cell>
          <cell r="K818">
            <v>234289.25060800003</v>
          </cell>
          <cell r="L818">
            <v>252913.94153200003</v>
          </cell>
          <cell r="M818">
            <v>293663</v>
          </cell>
          <cell r="N818">
            <v>267142.987496</v>
          </cell>
          <cell r="O818">
            <v>274907.524</v>
          </cell>
          <cell r="P818">
            <v>290000</v>
          </cell>
          <cell r="Q818">
            <v>302000</v>
          </cell>
          <cell r="R818">
            <v>324000</v>
          </cell>
          <cell r="S818">
            <v>338000</v>
          </cell>
          <cell r="T818">
            <v>359200</v>
          </cell>
          <cell r="U818">
            <v>371739.94</v>
          </cell>
          <cell r="V818">
            <v>386000</v>
          </cell>
          <cell r="W818">
            <v>383634.8720000001</v>
          </cell>
          <cell r="X818">
            <v>447570.63248</v>
          </cell>
          <cell r="Y818">
            <v>472216.10656</v>
          </cell>
          <cell r="Z818">
            <v>482738.01928</v>
          </cell>
          <cell r="AA818">
            <v>522383.70384</v>
          </cell>
          <cell r="AB818">
            <v>532804.5158399999</v>
          </cell>
          <cell r="AC818">
            <v>577156.7371200001</v>
          </cell>
          <cell r="AD818">
            <v>566123.58496</v>
          </cell>
          <cell r="AE818">
            <v>637624.99632</v>
          </cell>
          <cell r="AF818">
            <v>649790.08736</v>
          </cell>
          <cell r="AG818">
            <v>689840.23088</v>
          </cell>
          <cell r="AH818">
            <v>698417.8504000001</v>
          </cell>
          <cell r="AI818">
            <v>759354.17784</v>
          </cell>
        </row>
        <row r="819">
          <cell r="A819" t="str">
            <v>kravInstitutsexp</v>
          </cell>
          <cell r="B819" t="str">
            <v>varav exponeringar mot institut (riskvikt 20 %)</v>
          </cell>
          <cell r="AA819">
            <v>28002.29576</v>
          </cell>
          <cell r="AB819">
            <v>26896.732320000003</v>
          </cell>
          <cell r="AC819">
            <v>29469.757920000004</v>
          </cell>
          <cell r="AD819">
            <v>13505.1292</v>
          </cell>
          <cell r="AE819">
            <v>35977.20088</v>
          </cell>
          <cell r="AF819">
            <v>43464.71656</v>
          </cell>
          <cell r="AG819">
            <v>37393.16928</v>
          </cell>
          <cell r="AH819">
            <v>38246.67272</v>
          </cell>
          <cell r="AI819">
            <v>39443.356640000005</v>
          </cell>
        </row>
        <row r="820">
          <cell r="A820" t="str">
            <v>kravFöretagsexp</v>
          </cell>
          <cell r="B820" t="str">
            <v>varav exponeringar mot företag (riskvikt 100 %)</v>
          </cell>
          <cell r="AA820">
            <v>5817.08392</v>
          </cell>
          <cell r="AB820">
            <v>4858.750319999999</v>
          </cell>
          <cell r="AC820">
            <v>6629.30888</v>
          </cell>
          <cell r="AD820">
            <v>6662.559520000001</v>
          </cell>
          <cell r="AE820">
            <v>7545.696960000001</v>
          </cell>
          <cell r="AF820">
            <v>6954.85544</v>
          </cell>
          <cell r="AG820">
            <v>9525.6124</v>
          </cell>
          <cell r="AH820">
            <v>8391.147359999999</v>
          </cell>
          <cell r="AI820">
            <v>9832.658159999999</v>
          </cell>
        </row>
        <row r="821">
          <cell r="A821" t="str">
            <v>kravHushållsexp</v>
          </cell>
          <cell r="B821" t="str">
            <v>varav exponeringar mot hushåll (riskvikt 75 %)</v>
          </cell>
          <cell r="AA821">
            <v>24815.137840000003</v>
          </cell>
          <cell r="AB821">
            <v>13414.616240000001</v>
          </cell>
          <cell r="AC821">
            <v>19261.42664</v>
          </cell>
          <cell r="AD821">
            <v>25997.54848</v>
          </cell>
          <cell r="AE821">
            <v>24487.85832</v>
          </cell>
          <cell r="AF821">
            <v>27705.0808</v>
          </cell>
          <cell r="AG821">
            <v>50155.139760000005</v>
          </cell>
          <cell r="AH821">
            <v>38333.062</v>
          </cell>
          <cell r="AI821">
            <v>49803.80736</v>
          </cell>
        </row>
        <row r="822">
          <cell r="A822" t="str">
            <v>kravExpFastighet</v>
          </cell>
          <cell r="B822" t="str">
            <v>varav exponeringar säkrade genom panträtt i fastigheter (riskvikt 35 %)</v>
          </cell>
          <cell r="AA822">
            <v>224710.42344000004</v>
          </cell>
          <cell r="AB822">
            <v>236938.9244</v>
          </cell>
          <cell r="AC822">
            <v>242925.10472000003</v>
          </cell>
          <cell r="AD822">
            <v>248927.74968000004</v>
          </cell>
          <cell r="AE822">
            <v>261760.7808</v>
          </cell>
          <cell r="AF822">
            <v>270315.7176</v>
          </cell>
          <cell r="AG822">
            <v>275587.76896</v>
          </cell>
          <cell r="AH822">
            <v>279789.38440000004</v>
          </cell>
          <cell r="AI822">
            <v>288443.28376</v>
          </cell>
        </row>
        <row r="823">
          <cell r="A823" t="str">
            <v>kravFallExp</v>
          </cell>
          <cell r="B823" t="str">
            <v>varav fallerande exponeringar (riskvikt 100%/150%)</v>
          </cell>
          <cell r="AA823">
            <v>0</v>
          </cell>
          <cell r="AB823">
            <v>0</v>
          </cell>
          <cell r="AC823">
            <v>562.44648</v>
          </cell>
          <cell r="AD823">
            <v>537.2128</v>
          </cell>
          <cell r="AE823">
            <v>442.59279999999995</v>
          </cell>
          <cell r="AF823">
            <v>901.6511199999999</v>
          </cell>
          <cell r="AG823">
            <v>35.92856</v>
          </cell>
          <cell r="AH823">
            <v>229.62431999999998</v>
          </cell>
          <cell r="AI823">
            <v>408.9608</v>
          </cell>
        </row>
        <row r="824">
          <cell r="A824" t="str">
            <v>kravSäkObl</v>
          </cell>
          <cell r="B824" t="str">
            <v>varav exponeringar i form av säkerställda obligationer (riskvikt 10 %)</v>
          </cell>
          <cell r="AA824">
            <v>150280.07176</v>
          </cell>
          <cell r="AB824">
            <v>189163.46904000003</v>
          </cell>
          <cell r="AC824">
            <v>198536.13304</v>
          </cell>
          <cell r="AD824">
            <v>198501.83384</v>
          </cell>
          <cell r="AE824">
            <v>197997.82408</v>
          </cell>
          <cell r="AF824">
            <v>194504.35768</v>
          </cell>
          <cell r="AG824">
            <v>189069.32280000002</v>
          </cell>
          <cell r="AH824">
            <v>205842.85520000002</v>
          </cell>
          <cell r="AI824">
            <v>198424.21568000002</v>
          </cell>
        </row>
        <row r="825">
          <cell r="A825" t="str">
            <v>kravAktier</v>
          </cell>
          <cell r="B825" t="str">
            <v>varav aktieexponeringar (riskvikt 250 %)</v>
          </cell>
          <cell r="AA825">
            <v>28276.62584</v>
          </cell>
          <cell r="AB825">
            <v>28058.447999999997</v>
          </cell>
          <cell r="AC825">
            <v>28162.889199999998</v>
          </cell>
          <cell r="AD825">
            <v>28051.834399999996</v>
          </cell>
          <cell r="AE825">
            <v>49116.846</v>
          </cell>
          <cell r="AF825">
            <v>48805.139200000005</v>
          </cell>
          <cell r="AG825">
            <v>53107.88304</v>
          </cell>
          <cell r="AH825">
            <v>55101.255600000004</v>
          </cell>
          <cell r="AI825">
            <v>55101.255600000004</v>
          </cell>
        </row>
        <row r="826">
          <cell r="A826" t="str">
            <v>kravÖvrPost</v>
          </cell>
          <cell r="B826" t="str">
            <v>varav övriga poster (riskvikt 100 %)</v>
          </cell>
          <cell r="AA826">
            <v>60482.06528</v>
          </cell>
          <cell r="AB826">
            <v>33473.57552</v>
          </cell>
          <cell r="AC826">
            <v>51609.67024</v>
          </cell>
          <cell r="AD826">
            <v>43939.717039999996</v>
          </cell>
          <cell r="AE826">
            <v>60296.19648</v>
          </cell>
          <cell r="AF826">
            <v>57138.568960000004</v>
          </cell>
          <cell r="AG826">
            <v>74965.40608000002</v>
          </cell>
          <cell r="AH826">
            <v>72483.8488</v>
          </cell>
          <cell r="AI826">
            <v>117896.63984</v>
          </cell>
        </row>
        <row r="827">
          <cell r="A827" t="str">
            <v>KravMarknadsrisk</v>
          </cell>
          <cell r="B827" t="str">
            <v>Marknadsrisk (positionsrisk)</v>
          </cell>
          <cell r="K827">
            <v>2.994</v>
          </cell>
          <cell r="L827">
            <v>0.426</v>
          </cell>
          <cell r="M827">
            <v>637</v>
          </cell>
          <cell r="N827">
            <v>896.59104</v>
          </cell>
          <cell r="O827">
            <v>853.28</v>
          </cell>
          <cell r="P827">
            <v>2000</v>
          </cell>
          <cell r="Q827">
            <v>3000</v>
          </cell>
          <cell r="R827">
            <v>3000</v>
          </cell>
          <cell r="S827">
            <v>1</v>
          </cell>
          <cell r="T827">
            <v>1</v>
          </cell>
          <cell r="U827">
            <v>57.6</v>
          </cell>
          <cell r="V827">
            <v>1</v>
          </cell>
          <cell r="W827">
            <v>83.656</v>
          </cell>
          <cell r="X827">
            <v>1</v>
          </cell>
          <cell r="Y827">
            <v>165.456</v>
          </cell>
          <cell r="Z827">
            <v>260.76</v>
          </cell>
          <cell r="AA827">
            <v>13.736</v>
          </cell>
          <cell r="AB827">
            <v>40.294</v>
          </cell>
          <cell r="AC827">
            <v>12.228000000000002</v>
          </cell>
          <cell r="AD827">
            <v>1.42</v>
          </cell>
          <cell r="AE827">
            <v>1100.9</v>
          </cell>
          <cell r="AF827">
            <v>27.23</v>
          </cell>
          <cell r="AG827">
            <v>217.602</v>
          </cell>
          <cell r="AH827">
            <v>14.068000000000001</v>
          </cell>
          <cell r="AI827">
            <v>0.116</v>
          </cell>
        </row>
        <row r="828">
          <cell r="A828" t="str">
            <v>KravAvvecklingsrisk</v>
          </cell>
          <cell r="B828" t="str">
            <v>Avvecklingsrisk</v>
          </cell>
          <cell r="K828">
            <v>79.79072000000001</v>
          </cell>
          <cell r="L828">
            <v>80.52256</v>
          </cell>
          <cell r="M828">
            <v>1</v>
          </cell>
          <cell r="N828">
            <v>1.068</v>
          </cell>
          <cell r="O828">
            <v>1.068</v>
          </cell>
          <cell r="P828">
            <v>1</v>
          </cell>
          <cell r="Q828">
            <v>1</v>
          </cell>
          <cell r="R828">
            <v>1</v>
          </cell>
          <cell r="S828">
            <v>1</v>
          </cell>
          <cell r="T828">
            <v>1</v>
          </cell>
          <cell r="U828">
            <v>19.846</v>
          </cell>
          <cell r="V828">
            <v>1</v>
          </cell>
          <cell r="W828">
            <v>1</v>
          </cell>
          <cell r="X828">
            <v>1</v>
          </cell>
          <cell r="Y828">
            <v>34.02304</v>
          </cell>
          <cell r="Z828">
            <v>6.43304</v>
          </cell>
          <cell r="AA828">
            <v>145.80104</v>
          </cell>
          <cell r="AB828">
            <v>2.94</v>
          </cell>
          <cell r="AC828">
            <v>0.6500000000000001</v>
          </cell>
          <cell r="AD828">
            <v>19.169999999999998</v>
          </cell>
          <cell r="AE828">
            <v>29.338000000000005</v>
          </cell>
          <cell r="AF828">
            <v>98.118</v>
          </cell>
          <cell r="AG828">
            <v>0.27599999999999997</v>
          </cell>
          <cell r="AH828">
            <v>20.19304</v>
          </cell>
          <cell r="AI828">
            <v>17.974</v>
          </cell>
        </row>
        <row r="829">
          <cell r="A829" t="str">
            <v>KravKVJR</v>
          </cell>
          <cell r="B829" t="str">
            <v>Kreditvärdighetsjusteringsrisk enligt schablonmetoden</v>
          </cell>
          <cell r="AA829">
            <v>0</v>
          </cell>
          <cell r="AB829">
            <v>0</v>
          </cell>
          <cell r="AC829">
            <v>6.431039999999999</v>
          </cell>
          <cell r="AD829">
            <v>0.044000000000000004</v>
          </cell>
          <cell r="AE829">
            <v>0.03904</v>
          </cell>
          <cell r="AF829">
            <v>0.07904</v>
          </cell>
          <cell r="AG829">
            <v>0</v>
          </cell>
          <cell r="AH829">
            <v>0</v>
          </cell>
          <cell r="AI829">
            <v>0</v>
          </cell>
        </row>
        <row r="830">
          <cell r="A830" t="str">
            <v>KravOperativrisk</v>
          </cell>
          <cell r="B830" t="str">
            <v>Operativ risk enligt schablonmetoden 1</v>
          </cell>
          <cell r="K830">
            <v>79582.5</v>
          </cell>
          <cell r="L830">
            <v>79582.5</v>
          </cell>
          <cell r="M830">
            <v>79583</v>
          </cell>
          <cell r="N830">
            <v>79582.5</v>
          </cell>
          <cell r="O830">
            <v>92998.95</v>
          </cell>
          <cell r="P830">
            <v>93000</v>
          </cell>
          <cell r="Q830">
            <v>93000</v>
          </cell>
          <cell r="R830">
            <v>93000</v>
          </cell>
          <cell r="S830">
            <v>113000</v>
          </cell>
          <cell r="T830">
            <v>113200</v>
          </cell>
          <cell r="U830">
            <v>112825.35</v>
          </cell>
          <cell r="V830">
            <v>113000</v>
          </cell>
          <cell r="W830">
            <v>127888.473</v>
          </cell>
          <cell r="X830">
            <v>127888.473</v>
          </cell>
          <cell r="Y830">
            <v>127888.473</v>
          </cell>
          <cell r="Z830">
            <v>127888.473</v>
          </cell>
          <cell r="AA830">
            <v>146854.16104</v>
          </cell>
          <cell r="AB830">
            <v>115882.88304</v>
          </cell>
          <cell r="AC830">
            <v>115882.88304</v>
          </cell>
          <cell r="AD830">
            <v>115882.88304</v>
          </cell>
          <cell r="AE830">
            <v>157803.00600000002</v>
          </cell>
          <cell r="AF830">
            <v>157803.00600000002</v>
          </cell>
          <cell r="AG830">
            <v>157803.00600000002</v>
          </cell>
          <cell r="AH830">
            <v>157803.00600000002</v>
          </cell>
          <cell r="AI830">
            <v>227480.18904</v>
          </cell>
        </row>
        <row r="831">
          <cell r="A831" t="str">
            <v>KapitalkravKonSit</v>
          </cell>
          <cell r="B831" t="str">
            <v>Kapitalkrav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313954.535328</v>
          </cell>
          <cell r="L831">
            <v>332577.390092</v>
          </cell>
          <cell r="M831">
            <v>373884</v>
          </cell>
          <cell r="N831">
            <v>347623.1465360001</v>
          </cell>
          <cell r="O831">
            <v>368760.82200000004</v>
          </cell>
          <cell r="P831">
            <v>385001</v>
          </cell>
          <cell r="Q831">
            <v>398001</v>
          </cell>
          <cell r="R831">
            <v>420001</v>
          </cell>
          <cell r="S831">
            <v>451002</v>
          </cell>
          <cell r="T831">
            <v>472402</v>
          </cell>
          <cell r="U831">
            <v>484642.73600000003</v>
          </cell>
          <cell r="V831">
            <v>499002</v>
          </cell>
          <cell r="W831">
            <v>511608.0010000001</v>
          </cell>
          <cell r="X831">
            <v>575461.1054799999</v>
          </cell>
          <cell r="Y831">
            <v>600304.0586</v>
          </cell>
          <cell r="Z831">
            <v>610893.6853199999</v>
          </cell>
          <cell r="AA831">
            <v>669397.40192</v>
          </cell>
          <cell r="AB831">
            <v>648730.6328799998</v>
          </cell>
          <cell r="AC831">
            <v>693058.9292000001</v>
          </cell>
          <cell r="AD831">
            <v>682027.1020000001</v>
          </cell>
          <cell r="AE831">
            <v>796558.27936</v>
          </cell>
          <cell r="AF831">
            <v>807718.5204</v>
          </cell>
          <cell r="AG831">
            <v>847861.11488</v>
          </cell>
          <cell r="AH831">
            <v>856255.1174400002</v>
          </cell>
          <cell r="AI831">
            <v>986852.4568800001</v>
          </cell>
        </row>
        <row r="833">
          <cell r="B833" t="str">
            <v>Kapitalrelationer och buffertar</v>
          </cell>
        </row>
        <row r="834">
          <cell r="A834" t="str">
            <v>KärnPrimKapRel</v>
          </cell>
          <cell r="B834" t="str">
            <v>Kärnprimärkapitalrelation</v>
          </cell>
          <cell r="K834">
            <v>0.163</v>
          </cell>
          <cell r="L834">
            <v>0.159</v>
          </cell>
          <cell r="M834">
            <v>0.152</v>
          </cell>
          <cell r="N834">
            <v>0.175</v>
          </cell>
          <cell r="O834">
            <v>0.179</v>
          </cell>
          <cell r="P834">
            <v>0.171</v>
          </cell>
          <cell r="Q834">
            <v>0.163</v>
          </cell>
          <cell r="R834">
            <v>0.168</v>
          </cell>
          <cell r="S834">
            <v>0.157</v>
          </cell>
          <cell r="T834">
            <v>0.163</v>
          </cell>
          <cell r="U834">
            <v>0.156</v>
          </cell>
          <cell r="V834">
            <v>0.177</v>
          </cell>
          <cell r="W834">
            <v>0.176</v>
          </cell>
          <cell r="X834">
            <v>0.16</v>
          </cell>
          <cell r="Y834">
            <v>0.154</v>
          </cell>
          <cell r="Z834">
            <v>0.187</v>
          </cell>
          <cell r="AA834">
            <v>0.169</v>
          </cell>
          <cell r="AB834">
            <v>0.17277172804746</v>
          </cell>
          <cell r="AC834">
            <v>0.162625928692818</v>
          </cell>
          <cell r="AD834">
            <v>0.17939962743592</v>
          </cell>
          <cell r="AH834">
            <v>0.17939962743592</v>
          </cell>
        </row>
        <row r="835">
          <cell r="A835" t="str">
            <v>PrimKapRel</v>
          </cell>
          <cell r="B835" t="str">
            <v>Primärkapitalrelation</v>
          </cell>
          <cell r="K835">
            <v>0.163</v>
          </cell>
          <cell r="L835">
            <v>0.159</v>
          </cell>
          <cell r="M835">
            <v>0.152</v>
          </cell>
          <cell r="N835">
            <v>0.175</v>
          </cell>
          <cell r="O835">
            <v>0.179</v>
          </cell>
          <cell r="P835">
            <v>0.171</v>
          </cell>
          <cell r="Q835">
            <v>0.163</v>
          </cell>
          <cell r="R835">
            <v>0.168</v>
          </cell>
          <cell r="S835">
            <v>0.157</v>
          </cell>
          <cell r="T835">
            <v>0.163</v>
          </cell>
          <cell r="U835">
            <v>0.156</v>
          </cell>
          <cell r="V835">
            <v>0.177</v>
          </cell>
          <cell r="W835">
            <v>0.176</v>
          </cell>
          <cell r="X835">
            <v>0.16</v>
          </cell>
          <cell r="Y835">
            <v>0.154</v>
          </cell>
          <cell r="Z835">
            <v>0.187</v>
          </cell>
          <cell r="AA835">
            <v>0.169</v>
          </cell>
          <cell r="AB835">
            <v>0.17277172804746</v>
          </cell>
          <cell r="AC835">
            <v>0.162625928692818</v>
          </cell>
          <cell r="AD835">
            <v>0.17939962743592</v>
          </cell>
          <cell r="AH835">
            <v>0.17939962743592</v>
          </cell>
        </row>
        <row r="836">
          <cell r="A836" t="str">
            <v>TotalKapRel</v>
          </cell>
          <cell r="B836" t="str">
            <v>Total kapitalrelation</v>
          </cell>
          <cell r="K836">
            <v>0.183</v>
          </cell>
          <cell r="L836">
            <v>0.179</v>
          </cell>
          <cell r="M836">
            <v>0.172</v>
          </cell>
          <cell r="N836">
            <v>0.195</v>
          </cell>
          <cell r="O836">
            <v>0.199</v>
          </cell>
          <cell r="P836">
            <v>0.191</v>
          </cell>
          <cell r="Q836">
            <v>0.183</v>
          </cell>
          <cell r="R836">
            <v>0.187</v>
          </cell>
          <cell r="S836">
            <v>0.175</v>
          </cell>
          <cell r="T836">
            <v>0.176</v>
          </cell>
          <cell r="U836">
            <v>0.169</v>
          </cell>
          <cell r="V836">
            <v>0.189</v>
          </cell>
          <cell r="W836">
            <v>0.188</v>
          </cell>
          <cell r="X836">
            <v>0.171</v>
          </cell>
          <cell r="Y836">
            <v>0.166</v>
          </cell>
          <cell r="Z836">
            <v>0.197</v>
          </cell>
          <cell r="AA836">
            <v>0.178</v>
          </cell>
          <cell r="AB836">
            <v>0.181023174131077</v>
          </cell>
          <cell r="AC836">
            <v>0.170738768053376</v>
          </cell>
          <cell r="AD836">
            <v>0.187459983137151</v>
          </cell>
          <cell r="AH836">
            <v>0.187459983137151</v>
          </cell>
        </row>
        <row r="838">
          <cell r="A838" t="str">
            <v>KapitalbasKapitalkrav</v>
          </cell>
          <cell r="B838" t="str">
            <v>Kapitalbas i förhållande till kapitalkrav</v>
          </cell>
          <cell r="AA838">
            <v>2.2265576583879905</v>
          </cell>
          <cell r="AB838">
            <v>-0.16455548750038249</v>
          </cell>
          <cell r="AC838">
            <v>-0.14553543089969037</v>
          </cell>
          <cell r="AD838">
            <v>2.343249788906482</v>
          </cell>
          <cell r="AE838">
            <v>3.0473804866485388</v>
          </cell>
          <cell r="AF838">
            <v>2.984002451901683</v>
          </cell>
          <cell r="AG838">
            <v>3.121887824015407</v>
          </cell>
          <cell r="AH838">
            <v>3.269170413099633</v>
          </cell>
          <cell r="AI838">
            <v>3.0054547580263606</v>
          </cell>
        </row>
        <row r="840">
          <cell r="A840" t="str">
            <v>KärnPrimKapKrav</v>
          </cell>
          <cell r="B840" t="str">
            <v>Kärnprimärkapitalkrav</v>
          </cell>
          <cell r="W840">
            <v>0.045</v>
          </cell>
          <cell r="X840">
            <v>0.045</v>
          </cell>
          <cell r="Y840">
            <v>0.045</v>
          </cell>
          <cell r="Z840">
            <v>0.045</v>
          </cell>
          <cell r="AA840">
            <v>0.045</v>
          </cell>
          <cell r="AB840">
            <v>0.045</v>
          </cell>
          <cell r="AC840">
            <v>0.045</v>
          </cell>
          <cell r="AD840">
            <v>0.045</v>
          </cell>
          <cell r="AH840">
            <v>0.045</v>
          </cell>
        </row>
        <row r="841">
          <cell r="A841" t="str">
            <v>ÖvrPrimKapKrav</v>
          </cell>
          <cell r="B841" t="str">
            <v>Övrigt primärkapital</v>
          </cell>
          <cell r="W841">
            <v>0.015</v>
          </cell>
          <cell r="X841">
            <v>0.015</v>
          </cell>
          <cell r="Y841">
            <v>0.015</v>
          </cell>
          <cell r="Z841">
            <v>0.015</v>
          </cell>
          <cell r="AA841">
            <v>0.015</v>
          </cell>
          <cell r="AB841">
            <v>0.015</v>
          </cell>
          <cell r="AC841">
            <v>0.015</v>
          </cell>
          <cell r="AD841">
            <v>0.015</v>
          </cell>
          <cell r="AH841">
            <v>0.015</v>
          </cell>
        </row>
        <row r="842">
          <cell r="A842" t="str">
            <v>PrimKapKrav</v>
          </cell>
          <cell r="B842" t="str">
            <v>Primärkapitalkrav</v>
          </cell>
          <cell r="W842">
            <v>0.06</v>
          </cell>
          <cell r="X842">
            <v>0.06</v>
          </cell>
          <cell r="Y842">
            <v>0.06</v>
          </cell>
          <cell r="Z842">
            <v>0.06</v>
          </cell>
          <cell r="AA842">
            <v>0.06</v>
          </cell>
          <cell r="AB842">
            <v>0.06</v>
          </cell>
          <cell r="AC842">
            <v>0.06</v>
          </cell>
          <cell r="AD842">
            <v>0.06</v>
          </cell>
          <cell r="AE842">
            <v>0</v>
          </cell>
          <cell r="AF842">
            <v>0</v>
          </cell>
          <cell r="AG842">
            <v>0</v>
          </cell>
          <cell r="AH842">
            <v>0.06</v>
          </cell>
          <cell r="AI842">
            <v>0</v>
          </cell>
        </row>
        <row r="843">
          <cell r="A843" t="str">
            <v>SuppKapKrav</v>
          </cell>
          <cell r="B843" t="str">
            <v>Supplementärkapital</v>
          </cell>
          <cell r="W843">
            <v>0.02</v>
          </cell>
          <cell r="X843">
            <v>0.02</v>
          </cell>
          <cell r="Y843">
            <v>0.02</v>
          </cell>
          <cell r="Z843">
            <v>0.02</v>
          </cell>
          <cell r="AA843">
            <v>0.02</v>
          </cell>
          <cell r="AB843">
            <v>0.02</v>
          </cell>
          <cell r="AC843">
            <v>0.02</v>
          </cell>
          <cell r="AD843">
            <v>0.02</v>
          </cell>
          <cell r="AH843">
            <v>0.02</v>
          </cell>
        </row>
        <row r="844">
          <cell r="A844" t="str">
            <v>TotMinKapKrav</v>
          </cell>
          <cell r="B844" t="str">
            <v>Totalt minimikapitalkrav</v>
          </cell>
          <cell r="W844">
            <v>0.08</v>
          </cell>
          <cell r="X844">
            <v>0.08</v>
          </cell>
          <cell r="Y844">
            <v>0.08</v>
          </cell>
          <cell r="Z844">
            <v>0.08</v>
          </cell>
          <cell r="AA844">
            <v>0.08</v>
          </cell>
          <cell r="AB844">
            <v>0.08</v>
          </cell>
          <cell r="AC844">
            <v>0.08</v>
          </cell>
          <cell r="AD844">
            <v>0.08</v>
          </cell>
          <cell r="AE844">
            <v>0</v>
          </cell>
          <cell r="AF844">
            <v>0</v>
          </cell>
          <cell r="AG844">
            <v>0</v>
          </cell>
          <cell r="AH844">
            <v>0.08</v>
          </cell>
          <cell r="AI844">
            <v>0</v>
          </cell>
        </row>
        <row r="846">
          <cell r="A846" t="str">
            <v>InstBuffertkrav</v>
          </cell>
          <cell r="B846" t="str">
            <v>Institutsspecifika buffertkrav, %</v>
          </cell>
          <cell r="K846">
            <v>0.035</v>
          </cell>
          <cell r="L846">
            <v>0.035</v>
          </cell>
          <cell r="M846">
            <v>0.04</v>
          </cell>
          <cell r="N846">
            <v>0.04</v>
          </cell>
          <cell r="O846">
            <v>0.04</v>
          </cell>
          <cell r="P846">
            <v>0.045</v>
          </cell>
          <cell r="Q846">
            <v>0.045</v>
          </cell>
          <cell r="R846">
            <v>0.045</v>
          </cell>
          <cell r="S846">
            <v>0.045</v>
          </cell>
          <cell r="T846">
            <v>0.045</v>
          </cell>
          <cell r="U846">
            <v>0.045</v>
          </cell>
          <cell r="V846">
            <v>0.045</v>
          </cell>
          <cell r="W846">
            <v>0.045</v>
          </cell>
          <cell r="X846">
            <v>0.045</v>
          </cell>
          <cell r="Y846">
            <v>0.045</v>
          </cell>
          <cell r="Z846">
            <v>0.05</v>
          </cell>
          <cell r="AA846">
            <v>0.05</v>
          </cell>
          <cell r="AB846">
            <v>0.025</v>
          </cell>
          <cell r="AC846">
            <v>0.025</v>
          </cell>
          <cell r="AD846">
            <v>0.025</v>
          </cell>
          <cell r="AE846">
            <v>0.025</v>
          </cell>
          <cell r="AF846">
            <v>0.025</v>
          </cell>
          <cell r="AG846">
            <v>0.025</v>
          </cell>
          <cell r="AH846">
            <v>0.025</v>
          </cell>
          <cell r="AI846">
            <v>0.025</v>
          </cell>
        </row>
        <row r="847">
          <cell r="A847" t="str">
            <v>KravKapKonsBuffert</v>
          </cell>
          <cell r="B847" t="str">
            <v>varav krav på kapitalkonserveringsbuffert, %</v>
          </cell>
          <cell r="K847">
            <v>0.025</v>
          </cell>
          <cell r="L847">
            <v>0.025</v>
          </cell>
          <cell r="M847">
            <v>0.025</v>
          </cell>
          <cell r="N847">
            <v>0.025</v>
          </cell>
          <cell r="O847">
            <v>0.025</v>
          </cell>
          <cell r="P847">
            <v>0.025</v>
          </cell>
          <cell r="Q847">
            <v>0.025</v>
          </cell>
          <cell r="R847">
            <v>0.025</v>
          </cell>
          <cell r="S847">
            <v>0.025</v>
          </cell>
          <cell r="T847">
            <v>0.025</v>
          </cell>
          <cell r="U847">
            <v>0.025</v>
          </cell>
          <cell r="V847">
            <v>0.025</v>
          </cell>
          <cell r="W847">
            <v>0.025</v>
          </cell>
          <cell r="X847">
            <v>0.025</v>
          </cell>
          <cell r="Y847">
            <v>0.025</v>
          </cell>
          <cell r="Z847">
            <v>0.025</v>
          </cell>
          <cell r="AA847">
            <v>0.025</v>
          </cell>
          <cell r="AB847">
            <v>0.025</v>
          </cell>
          <cell r="AC847">
            <v>0.025</v>
          </cell>
          <cell r="AD847">
            <v>0.025</v>
          </cell>
          <cell r="AE847">
            <v>0.025</v>
          </cell>
          <cell r="AF847">
            <v>0.025</v>
          </cell>
          <cell r="AG847">
            <v>0.025</v>
          </cell>
          <cell r="AH847">
            <v>0.025</v>
          </cell>
          <cell r="AI847">
            <v>0.025</v>
          </cell>
        </row>
        <row r="848">
          <cell r="A848" t="str">
            <v>KravKontrcyklBuffert</v>
          </cell>
          <cell r="B848" t="str">
            <v>varav krav på kontracyklisk buffert, %</v>
          </cell>
          <cell r="K848">
            <v>0.01</v>
          </cell>
          <cell r="L848">
            <v>0.01</v>
          </cell>
          <cell r="M848">
            <v>0.015</v>
          </cell>
          <cell r="N848">
            <v>0.015</v>
          </cell>
          <cell r="O848">
            <v>0.015</v>
          </cell>
          <cell r="P848">
            <v>0.02</v>
          </cell>
          <cell r="Q848">
            <v>0.02</v>
          </cell>
          <cell r="R848">
            <v>0.02</v>
          </cell>
          <cell r="S848">
            <v>0.02</v>
          </cell>
          <cell r="T848">
            <v>0.02</v>
          </cell>
          <cell r="U848">
            <v>0.02</v>
          </cell>
          <cell r="V848">
            <v>0.02</v>
          </cell>
          <cell r="W848">
            <v>0.02</v>
          </cell>
          <cell r="X848">
            <v>0.02</v>
          </cell>
          <cell r="Y848">
            <v>0.02</v>
          </cell>
          <cell r="Z848">
            <v>0.025</v>
          </cell>
          <cell r="AA848">
            <v>0.025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</row>
        <row r="849">
          <cell r="A849" t="str">
            <v>KapitalkravInklBuffert</v>
          </cell>
          <cell r="B849" t="str">
            <v>Totalt kapitalkrav inklusive buffertkrav, %</v>
          </cell>
          <cell r="K849">
            <v>0.115</v>
          </cell>
          <cell r="L849">
            <v>0.115</v>
          </cell>
          <cell r="M849">
            <v>0.12</v>
          </cell>
          <cell r="N849">
            <v>0.12</v>
          </cell>
          <cell r="O849">
            <v>0.12</v>
          </cell>
          <cell r="P849">
            <v>0.125</v>
          </cell>
          <cell r="Q849">
            <v>0.125</v>
          </cell>
          <cell r="R849">
            <v>0.125</v>
          </cell>
          <cell r="S849">
            <v>0.125</v>
          </cell>
          <cell r="T849">
            <v>0.125</v>
          </cell>
          <cell r="U849">
            <v>0.125</v>
          </cell>
          <cell r="V849">
            <v>0.125</v>
          </cell>
          <cell r="W849">
            <v>0.125</v>
          </cell>
          <cell r="X849">
            <v>0.125</v>
          </cell>
          <cell r="Y849">
            <v>0.125</v>
          </cell>
          <cell r="Z849">
            <v>0.13</v>
          </cell>
          <cell r="AA849">
            <v>0.13</v>
          </cell>
          <cell r="AB849">
            <v>0.105</v>
          </cell>
          <cell r="AC849">
            <v>0.105</v>
          </cell>
          <cell r="AD849">
            <v>0.105</v>
          </cell>
          <cell r="AH849">
            <v>0.105</v>
          </cell>
        </row>
        <row r="850">
          <cell r="A850" t="str">
            <v>KärnprimkapBuffertkr</v>
          </cell>
          <cell r="B850" t="str">
            <v>Kärnprimärkapital tillgängligt för buffertkrav, %</v>
          </cell>
          <cell r="K850">
            <v>0.118</v>
          </cell>
          <cell r="L850">
            <v>0.114</v>
          </cell>
          <cell r="M850">
            <v>0.107</v>
          </cell>
          <cell r="N850">
            <v>0.13</v>
          </cell>
          <cell r="O850">
            <v>0.134</v>
          </cell>
          <cell r="P850">
            <v>0.126</v>
          </cell>
          <cell r="Q850">
            <v>0.118</v>
          </cell>
          <cell r="R850">
            <v>0.123</v>
          </cell>
          <cell r="S850">
            <v>0.112</v>
          </cell>
          <cell r="T850">
            <v>0.118</v>
          </cell>
          <cell r="U850">
            <v>0.111</v>
          </cell>
          <cell r="V850">
            <v>0.132</v>
          </cell>
          <cell r="W850">
            <v>0.131</v>
          </cell>
          <cell r="X850">
            <v>0.115</v>
          </cell>
          <cell r="Y850">
            <v>0.109</v>
          </cell>
          <cell r="Z850">
            <v>0.142</v>
          </cell>
          <cell r="AA850">
            <v>0.124</v>
          </cell>
          <cell r="AB850">
            <v>0.12777172804746</v>
          </cell>
          <cell r="AC850">
            <v>0.117625928692818</v>
          </cell>
          <cell r="AD850">
            <v>0.13439962743591966</v>
          </cell>
          <cell r="AE850">
            <v>0</v>
          </cell>
          <cell r="AF850">
            <v>0.15872019612044</v>
          </cell>
          <cell r="AG850">
            <v>0</v>
          </cell>
          <cell r="AH850">
            <v>0</v>
          </cell>
          <cell r="AI850">
            <v>0</v>
          </cell>
        </row>
        <row r="851">
          <cell r="A851" t="str">
            <v>Tröskelvärde</v>
          </cell>
          <cell r="B851" t="str">
            <v>Institutets direkta och indriekta innehav av kärnprimärkapitalinstrument i enheter i den finansiella sektorn i vilka institutet har en väsentlig investering (belopp under tröskelvärdet på 10%, netto efter godtagbara korta positioner)</v>
          </cell>
          <cell r="AA851">
            <v>141533.129</v>
          </cell>
          <cell r="AE851">
            <v>245733.876</v>
          </cell>
          <cell r="AF851">
            <v>244171.848</v>
          </cell>
          <cell r="AI851">
            <v>245733.876</v>
          </cell>
        </row>
        <row r="853">
          <cell r="A853" t="str">
            <v>TotKap</v>
          </cell>
          <cell r="B853" t="str">
            <v>Total kapitalbas</v>
          </cell>
          <cell r="X853">
            <v>0</v>
          </cell>
          <cell r="Y853">
            <v>0</v>
          </cell>
          <cell r="Z853">
            <v>0</v>
          </cell>
          <cell r="AA853">
            <v>1490451.9117499997</v>
          </cell>
          <cell r="AB853">
            <v>-106752.18555000002</v>
          </cell>
          <cell r="AC853">
            <v>-100864.62990000001</v>
          </cell>
          <cell r="AD853">
            <v>1598159.86279</v>
          </cell>
          <cell r="AE853">
            <v>2427416.1569999997</v>
          </cell>
          <cell r="AF853">
            <v>2410234.0453199996</v>
          </cell>
          <cell r="AG853">
            <v>2646927.291</v>
          </cell>
          <cell r="AH853">
            <v>2799243.896</v>
          </cell>
          <cell r="AI853">
            <v>2965940.412</v>
          </cell>
        </row>
        <row r="854">
          <cell r="A854" t="str">
            <v>KapitalkravKonSitNeg</v>
          </cell>
          <cell r="B854" t="str">
            <v>Minimikapitalkrav (8%)</v>
          </cell>
          <cell r="S854">
            <v>-451002</v>
          </cell>
          <cell r="T854">
            <v>-472402</v>
          </cell>
          <cell r="U854">
            <v>-484642.73600000003</v>
          </cell>
          <cell r="V854">
            <v>-499002</v>
          </cell>
          <cell r="W854">
            <v>-511608.0010000001</v>
          </cell>
          <cell r="X854">
            <v>-575461.1054799999</v>
          </cell>
          <cell r="Y854">
            <v>-600304.0586</v>
          </cell>
          <cell r="Z854">
            <v>-610893.6853199999</v>
          </cell>
          <cell r="AA854">
            <v>-669397.40192</v>
          </cell>
          <cell r="AB854">
            <v>-648730.6328799998</v>
          </cell>
          <cell r="AC854">
            <v>-693058.9292000001</v>
          </cell>
          <cell r="AD854">
            <v>-682027.1020000001</v>
          </cell>
          <cell r="AE854">
            <v>-796558.27936</v>
          </cell>
          <cell r="AF854">
            <v>-807718.5204</v>
          </cell>
          <cell r="AG854">
            <v>-847861.11488</v>
          </cell>
          <cell r="AH854">
            <v>-856255.1174400002</v>
          </cell>
          <cell r="AI854">
            <v>-986852.4568800001</v>
          </cell>
        </row>
        <row r="855">
          <cell r="A855" t="str">
            <v>BuffertkravKonSit</v>
          </cell>
          <cell r="B855" t="str">
            <v>Kombinerade buffertkravet</v>
          </cell>
          <cell r="AA855">
            <v>-418373.3762</v>
          </cell>
          <cell r="AD855">
            <v>-213133.469375</v>
          </cell>
          <cell r="AE855">
            <v>-248924.46229999996</v>
          </cell>
          <cell r="AF855">
            <v>-252412.03762499997</v>
          </cell>
          <cell r="AG855">
            <v>-264956.5984</v>
          </cell>
          <cell r="AH855">
            <v>-267579.7242</v>
          </cell>
          <cell r="AI855">
            <v>-308391.39277499996</v>
          </cell>
        </row>
        <row r="856">
          <cell r="A856" t="str">
            <v>TillkPelare2krav</v>
          </cell>
          <cell r="B856" t="str">
            <v>Det särskilda kapitalbaskravet (Pelare 2)</v>
          </cell>
          <cell r="K856">
            <v>-11000</v>
          </cell>
          <cell r="L856">
            <v>-11000</v>
          </cell>
          <cell r="M856">
            <v>-47000</v>
          </cell>
          <cell r="N856">
            <v>-47000</v>
          </cell>
          <cell r="O856">
            <v>-35000</v>
          </cell>
          <cell r="P856">
            <v>-39000</v>
          </cell>
          <cell r="Q856">
            <v>-38700</v>
          </cell>
          <cell r="R856">
            <v>-40000</v>
          </cell>
          <cell r="S856">
            <v>-80800</v>
          </cell>
          <cell r="T856">
            <v>-62300</v>
          </cell>
          <cell r="U856">
            <v>-70196</v>
          </cell>
          <cell r="V856">
            <v>-79309.722</v>
          </cell>
          <cell r="W856">
            <v>-82594.019</v>
          </cell>
          <cell r="X856">
            <v>-114396.162582256</v>
          </cell>
          <cell r="Y856">
            <v>-119344.53</v>
          </cell>
          <cell r="Z856">
            <v>-114623.886</v>
          </cell>
          <cell r="AA856">
            <v>-119932.644</v>
          </cell>
          <cell r="AD856">
            <v>-127599.92</v>
          </cell>
          <cell r="AE856">
            <v>-260000</v>
          </cell>
          <cell r="AF856">
            <v>-288800.569</v>
          </cell>
          <cell r="AG856">
            <v>-260000</v>
          </cell>
          <cell r="AH856">
            <v>-260000</v>
          </cell>
          <cell r="AI856">
            <v>-260000</v>
          </cell>
        </row>
        <row r="857">
          <cell r="A857" t="str">
            <v>SummaKravKonSit</v>
          </cell>
          <cell r="B857" t="str">
            <v>Summa riskbaserat kapitalkrav</v>
          </cell>
          <cell r="AA857">
            <v>-1207703.42212</v>
          </cell>
          <cell r="AB857">
            <v>-648730.6328799998</v>
          </cell>
          <cell r="AC857">
            <v>-693058.9292000001</v>
          </cell>
          <cell r="AD857">
            <v>-1022760.4913750001</v>
          </cell>
          <cell r="AE857">
            <v>-1305482.74166</v>
          </cell>
          <cell r="AF857">
            <v>-1348931.1270249998</v>
          </cell>
          <cell r="AG857">
            <v>-1372817.71328</v>
          </cell>
          <cell r="AH857">
            <v>-1383834.8416400002</v>
          </cell>
          <cell r="AI857">
            <v>-1555243.849655</v>
          </cell>
        </row>
        <row r="858">
          <cell r="A858" t="str">
            <v>KapÖverskKonSit</v>
          </cell>
          <cell r="B858" t="str">
            <v>Kapitalöverskott efter riskbaserat kapitalkrav</v>
          </cell>
          <cell r="AA858">
            <v>282748.48988</v>
          </cell>
          <cell r="AD858">
            <v>575399.371625</v>
          </cell>
          <cell r="AE858">
            <v>1121933.415</v>
          </cell>
          <cell r="AF858">
            <v>1061302.9179749999</v>
          </cell>
          <cell r="AG858">
            <v>1274109.57772</v>
          </cell>
          <cell r="AH858">
            <v>1415409.05436</v>
          </cell>
          <cell r="AI858">
            <v>1410696.562345</v>
          </cell>
        </row>
        <row r="860">
          <cell r="B860" t="str">
            <v>Bruttosoliditet</v>
          </cell>
        </row>
        <row r="861">
          <cell r="A861" t="str">
            <v>TotExpBruttoSolidgrad</v>
          </cell>
          <cell r="B861" t="str">
            <v>Totalt exponeringsmått för bruttosoliditetsgrad</v>
          </cell>
          <cell r="W861">
            <v>36405787.088</v>
          </cell>
          <cell r="X861">
            <v>39022000</v>
          </cell>
          <cell r="Y861">
            <v>40495590.287</v>
          </cell>
          <cell r="Z861">
            <v>41127994.526</v>
          </cell>
          <cell r="AA861">
            <v>40868120.104</v>
          </cell>
          <cell r="AB861">
            <v>55899015.944</v>
          </cell>
          <cell r="AC861">
            <v>50575359.377</v>
          </cell>
          <cell r="AD861">
            <v>49687916.089</v>
          </cell>
          <cell r="AE861">
            <v>50031799.366</v>
          </cell>
          <cell r="AF861">
            <v>55739695.982999995</v>
          </cell>
          <cell r="AG861">
            <v>56074512.567</v>
          </cell>
          <cell r="AH861">
            <v>62363867.853</v>
          </cell>
          <cell r="AI861">
            <v>62317483.187</v>
          </cell>
        </row>
        <row r="862">
          <cell r="A862" t="str">
            <v>Primärkap</v>
          </cell>
          <cell r="B862" t="str">
            <v>Primärkapital</v>
          </cell>
          <cell r="W862">
            <v>1127876.035</v>
          </cell>
          <cell r="X862">
            <v>1149747.49</v>
          </cell>
          <cell r="Y862">
            <v>1155613.156</v>
          </cell>
          <cell r="Z862">
            <v>1426845.012</v>
          </cell>
          <cell r="AA862">
            <v>1410632.25</v>
          </cell>
          <cell r="AB862">
            <v>1401028.906</v>
          </cell>
          <cell r="AC862">
            <v>1408866.9</v>
          </cell>
          <cell r="AD862">
            <v>1529442.6</v>
          </cell>
          <cell r="AE862">
            <v>2427416.157</v>
          </cell>
          <cell r="AF862">
            <v>2410234.045</v>
          </cell>
          <cell r="AG862">
            <v>2646927.291</v>
          </cell>
          <cell r="AH862">
            <v>2799243.896</v>
          </cell>
          <cell r="AI862">
            <v>2965940.412</v>
          </cell>
        </row>
        <row r="863">
          <cell r="A863" t="str">
            <v>BruttoSolidgrad</v>
          </cell>
          <cell r="B863" t="str">
            <v>Bruttosoliditetsgrad, %</v>
          </cell>
          <cell r="W863">
            <v>0.03098067986481655</v>
          </cell>
          <cell r="X863">
            <v>0.029464084106401518</v>
          </cell>
          <cell r="Y863">
            <v>0.028536765307282802</v>
          </cell>
          <cell r="Z863">
            <v>0.034692793277289205</v>
          </cell>
          <cell r="AA863">
            <v>0.03451669042789989</v>
          </cell>
          <cell r="AB863">
            <v>0.025063570124446554</v>
          </cell>
          <cell r="AC863">
            <v>0.027856784753579153</v>
          </cell>
          <cell r="AD863">
            <v>0.030780976953440613</v>
          </cell>
          <cell r="AE863">
            <v>0.04851746664641436</v>
          </cell>
          <cell r="AF863">
            <v>0.043240889683630414</v>
          </cell>
          <cell r="AG863">
            <v>0.04720375032841077</v>
          </cell>
          <cell r="AH863">
            <v>0.04488566845466021</v>
          </cell>
          <cell r="AI863">
            <v>0.047594033974381084</v>
          </cell>
        </row>
        <row r="864">
          <cell r="A864" t="str">
            <v>MinimikravPel1</v>
          </cell>
          <cell r="B864" t="str">
            <v>Minimikrav (Pelare 1)</v>
          </cell>
          <cell r="AE864">
            <v>0</v>
          </cell>
          <cell r="AG864">
            <v>1682235.37701</v>
          </cell>
          <cell r="AH864">
            <v>1870916.03559</v>
          </cell>
          <cell r="AI864">
            <v>1869524.4956099999</v>
          </cell>
        </row>
        <row r="865">
          <cell r="A865" t="str">
            <v>SumBrottosoliditetskrav</v>
          </cell>
          <cell r="B865" t="str">
            <v>Summa bruttosoliditetskrav (total lämplig kapitalbasnivå)</v>
          </cell>
          <cell r="AE865">
            <v>0</v>
          </cell>
          <cell r="AG865">
            <v>1682235.37701</v>
          </cell>
          <cell r="AH865">
            <v>1870916.03559</v>
          </cell>
          <cell r="AI865">
            <v>1869524.4956099999</v>
          </cell>
        </row>
        <row r="866">
          <cell r="A866" t="str">
            <v>KapÖverskottEftBruttosoliditetskrav</v>
          </cell>
          <cell r="B866" t="str">
            <v>Kapitalöverskott efter bruttosoliditetskrav</v>
          </cell>
          <cell r="AE866">
            <v>2427416.157</v>
          </cell>
          <cell r="AG866">
            <v>964691.9139900001</v>
          </cell>
          <cell r="AH866">
            <v>928327.86041</v>
          </cell>
          <cell r="AI866">
            <v>1096415.9163900001</v>
          </cell>
        </row>
        <row r="869">
          <cell r="B869" t="str">
            <v>Nyckeltal Solo (Bank), MSEK</v>
          </cell>
        </row>
        <row r="870">
          <cell r="B870" t="str">
            <v>Tillgänglig kapitalbas (belopp)</v>
          </cell>
        </row>
        <row r="871">
          <cell r="A871" t="str">
            <v>KärnPrimKapSolo</v>
          </cell>
          <cell r="B871" t="str">
            <v>Kärnprimärkapital</v>
          </cell>
          <cell r="AC871">
            <v>1260475.644</v>
          </cell>
          <cell r="AD871">
            <v>1279191.351</v>
          </cell>
          <cell r="AE871">
            <v>2131997.9910000004</v>
          </cell>
          <cell r="AF871">
            <v>2116241.9850000003</v>
          </cell>
          <cell r="AH871">
            <v>1279191.351</v>
          </cell>
          <cell r="AI871">
            <v>2131997.9910000004</v>
          </cell>
        </row>
        <row r="872">
          <cell r="A872" t="str">
            <v>PrimKapSolo</v>
          </cell>
          <cell r="B872" t="str">
            <v>Primärkapital </v>
          </cell>
          <cell r="AC872">
            <v>1260475.644</v>
          </cell>
          <cell r="AD872">
            <v>1279191.351</v>
          </cell>
          <cell r="AE872">
            <v>2131997.9910000004</v>
          </cell>
          <cell r="AF872">
            <v>2116241.9850000003</v>
          </cell>
          <cell r="AH872">
            <v>1279191.351</v>
          </cell>
          <cell r="AI872">
            <v>2131997.9910000004</v>
          </cell>
        </row>
        <row r="873">
          <cell r="A873" t="str">
            <v>TotalKapSolo</v>
          </cell>
          <cell r="B873" t="str">
            <v>Totalt kapital </v>
          </cell>
          <cell r="AC873">
            <v>1360390.8690000002</v>
          </cell>
          <cell r="AD873">
            <v>1379157.441</v>
          </cell>
          <cell r="AE873">
            <v>2131997.9910000004</v>
          </cell>
          <cell r="AF873">
            <v>2116241.9850000003</v>
          </cell>
          <cell r="AH873">
            <v>1379157.441</v>
          </cell>
          <cell r="AI873">
            <v>2131997.9910000004</v>
          </cell>
        </row>
        <row r="874">
          <cell r="B874" t="str">
            <v>Riskvägda exponeringsbelopp</v>
          </cell>
        </row>
        <row r="875">
          <cell r="A875" t="str">
            <v>TotRiskvExpBelSolo</v>
          </cell>
          <cell r="B875" t="str">
            <v>Totalt riskvägt exponeringsbelopp</v>
          </cell>
          <cell r="AC875">
            <v>7970050.938</v>
          </cell>
          <cell r="AD875">
            <v>7858784.934</v>
          </cell>
          <cell r="AE875">
            <v>8915055.65</v>
          </cell>
          <cell r="AF875">
            <v>9050128.691</v>
          </cell>
          <cell r="AH875">
            <v>7858784.934</v>
          </cell>
          <cell r="AI875">
            <v>8915055.65</v>
          </cell>
        </row>
        <row r="876">
          <cell r="B876" t="str">
            <v>Kapitalrelationer (som en procentandel av det riskvägda exponeringsbeloppet)</v>
          </cell>
        </row>
        <row r="877">
          <cell r="A877" t="str">
            <v>KärnPrimKapRelSolo</v>
          </cell>
          <cell r="B877" t="str">
            <v>Kärnprimärkapitalrelation (i %)</v>
          </cell>
          <cell r="AC877">
            <v>0.1582</v>
          </cell>
          <cell r="AD877">
            <v>0.1628</v>
          </cell>
          <cell r="AE877">
            <v>0.2391</v>
          </cell>
          <cell r="AF877">
            <v>0.2338</v>
          </cell>
          <cell r="AH877">
            <v>0.1628</v>
          </cell>
          <cell r="AI877">
            <v>0.2391</v>
          </cell>
        </row>
        <row r="878">
          <cell r="A878" t="str">
            <v>PrimKapRelSolo</v>
          </cell>
          <cell r="B878" t="str">
            <v>Primärkapitalrelation (i %)</v>
          </cell>
          <cell r="AC878">
            <v>0.1582</v>
          </cell>
          <cell r="AD878">
            <v>0.1628</v>
          </cell>
          <cell r="AE878">
            <v>0.2391</v>
          </cell>
          <cell r="AF878">
            <v>0.2338</v>
          </cell>
          <cell r="AH878">
            <v>0.1628</v>
          </cell>
          <cell r="AI878">
            <v>0.2391</v>
          </cell>
        </row>
        <row r="879">
          <cell r="A879" t="str">
            <v>TotalKapRelSolo</v>
          </cell>
          <cell r="B879" t="str">
            <v>Total kapitalrelation (i %)</v>
          </cell>
          <cell r="AC879">
            <v>0.1707</v>
          </cell>
          <cell r="AD879">
            <v>0.1755</v>
          </cell>
          <cell r="AE879">
            <v>0.2391</v>
          </cell>
          <cell r="AF879">
            <v>0.2338</v>
          </cell>
          <cell r="AH879">
            <v>0.1755</v>
          </cell>
          <cell r="AI879">
            <v>0.2391</v>
          </cell>
        </row>
        <row r="880">
          <cell r="B880" t="str">
            <v>Ytterligare kapitalbaskrav för att hantera andra risker än risken för alltför låg bruttosoliditet (som en procentandel av det riskvägda exponeringsbeloppet)</v>
          </cell>
        </row>
        <row r="881">
          <cell r="A881" t="str">
            <v>YttKapbaskravSolo</v>
          </cell>
          <cell r="B881" t="str">
            <v>Ytterligare kapitalbaskrav för att hantera andra risker än risken för alltför låg bruttosoliditet (i %) 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H881">
            <v>0</v>
          </cell>
          <cell r="AI881">
            <v>0</v>
          </cell>
        </row>
        <row r="882">
          <cell r="A882" t="str">
            <v>YttKapbaskravkärnprimSolo</v>
          </cell>
          <cell r="B882" t="str">
            <v>     varav: ska utgöras av kärnprimärkapital (i procentenheter)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H882">
            <v>0</v>
          </cell>
          <cell r="AI882">
            <v>0</v>
          </cell>
        </row>
        <row r="883">
          <cell r="A883" t="str">
            <v>YttKapbaskravprimärSolo</v>
          </cell>
          <cell r="B883" t="str">
            <v>     varav: ska utgöras av primärkapital (i procentenheter)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H883">
            <v>0</v>
          </cell>
          <cell r="AI883">
            <v>0</v>
          </cell>
        </row>
        <row r="884">
          <cell r="A884" t="str">
            <v>TotalKapbaskravÖvUtSolo</v>
          </cell>
          <cell r="B884" t="str">
            <v>Totala kapitalbaskrav för översyns- och utvärderingsprocessen (i %)</v>
          </cell>
          <cell r="AC884">
            <v>0.08</v>
          </cell>
          <cell r="AD884">
            <v>0.08</v>
          </cell>
          <cell r="AE884">
            <v>0.08</v>
          </cell>
          <cell r="AF884">
            <v>0.08</v>
          </cell>
          <cell r="AH884">
            <v>0.08</v>
          </cell>
          <cell r="AI884">
            <v>0.08</v>
          </cell>
        </row>
        <row r="885">
          <cell r="B885" t="str">
            <v>Kombinerat buffertkrav och samlat kapitalkrav (som en procentandel av det riskvägda exponeringsbeloppet)</v>
          </cell>
        </row>
        <row r="886">
          <cell r="A886" t="str">
            <v>KravKapKonsBuffertSolo</v>
          </cell>
          <cell r="B886" t="str">
            <v>Kapitalkonserveringsbuffert (i %)</v>
          </cell>
          <cell r="AC886">
            <v>0.02499999994353863</v>
          </cell>
          <cell r="AD886">
            <v>0.024999999955463852</v>
          </cell>
          <cell r="AE886">
            <v>0.02499999997195755</v>
          </cell>
          <cell r="AF886">
            <v>0.024999999969613693</v>
          </cell>
          <cell r="AH886">
            <v>0.024999999955463852</v>
          </cell>
          <cell r="AI886">
            <v>0.02499999997195755</v>
          </cell>
        </row>
        <row r="887">
          <cell r="A887" t="str">
            <v>KonsBuffertMedlemsstatSolo</v>
          </cell>
          <cell r="B887" t="str">
            <v>Konserveringsbuffert på grund av makrotillsynsrisker eller systemrisker identifierade på medlemsstatsnivå (i %)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H887">
            <v>0</v>
          </cell>
          <cell r="AI887">
            <v>0</v>
          </cell>
        </row>
        <row r="888">
          <cell r="A888" t="str">
            <v>InstBuffertkravSolo</v>
          </cell>
          <cell r="B888" t="str">
            <v>Institutspecifik kontracyklisk kapitalbuffert (i %)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H888">
            <v>0</v>
          </cell>
          <cell r="AI888">
            <v>0</v>
          </cell>
        </row>
        <row r="889">
          <cell r="A889" t="str">
            <v>SystemriskBuffertSolo</v>
          </cell>
          <cell r="B889" t="str">
            <v>Systemriskbuffert (i %)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H889">
            <v>0</v>
          </cell>
          <cell r="AI889">
            <v>0</v>
          </cell>
        </row>
        <row r="890">
          <cell r="A890" t="str">
            <v>GlobSystemvBuffertSolo</v>
          </cell>
          <cell r="B890" t="str">
            <v>Buffert för globalt systemviktigt institut (i %)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H890">
            <v>0</v>
          </cell>
          <cell r="AI890">
            <v>0</v>
          </cell>
        </row>
        <row r="891">
          <cell r="A891" t="str">
            <v>AndraSystemvBuffertSolo</v>
          </cell>
          <cell r="B891" t="str">
            <v>Buffert för andra systemviktiga institut (i %)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H891">
            <v>0</v>
          </cell>
          <cell r="AI891">
            <v>0</v>
          </cell>
        </row>
        <row r="892">
          <cell r="A892" t="str">
            <v>KombBuffertkravSolo</v>
          </cell>
          <cell r="B892" t="str">
            <v>Kombinerat buffertkrav (i %)</v>
          </cell>
          <cell r="AC892">
            <v>0.02499999994353863</v>
          </cell>
          <cell r="AD892">
            <v>0.024999999955463852</v>
          </cell>
          <cell r="AE892">
            <v>0.02499999997195755</v>
          </cell>
          <cell r="AF892">
            <v>0.024999999969613693</v>
          </cell>
          <cell r="AH892">
            <v>0.024999999955463852</v>
          </cell>
          <cell r="AI892">
            <v>0.02499999997195755</v>
          </cell>
        </row>
        <row r="893">
          <cell r="A893" t="str">
            <v>SamKapkravSolo</v>
          </cell>
          <cell r="B893" t="str">
            <v>Samlade kapitalkrav (i %)</v>
          </cell>
          <cell r="AC893">
            <v>0.105</v>
          </cell>
          <cell r="AD893">
            <v>0.105</v>
          </cell>
          <cell r="AE893">
            <v>0.105</v>
          </cell>
          <cell r="AF893">
            <v>0.105</v>
          </cell>
          <cell r="AH893">
            <v>0.105</v>
          </cell>
          <cell r="AI893">
            <v>0.105</v>
          </cell>
        </row>
        <row r="894">
          <cell r="A894" t="str">
            <v>TillgängKärnprimkapÖvUTSolo</v>
          </cell>
          <cell r="B894" t="str">
            <v>Tillgängligt kärnprimärkapital efter uppfyllande av de totala kapitalbaskraven för översyns- och utvärderingsprocessen (i %)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H894">
            <v>0</v>
          </cell>
          <cell r="AI894">
            <v>0</v>
          </cell>
        </row>
        <row r="895">
          <cell r="B895" t="str">
            <v>Bruttosoliditetsgrad</v>
          </cell>
        </row>
        <row r="896">
          <cell r="A896" t="str">
            <v>TotExpBruttoSolidgradSolo</v>
          </cell>
          <cell r="B896" t="str">
            <v>Totalt exponeringsmått</v>
          </cell>
          <cell r="AC896">
            <v>50575360.67699999</v>
          </cell>
          <cell r="AD896">
            <v>49687916.089</v>
          </cell>
          <cell r="AE896">
            <v>50031799.366</v>
          </cell>
          <cell r="AF896">
            <v>55197223.827</v>
          </cell>
          <cell r="AH896">
            <v>49687916.089</v>
          </cell>
          <cell r="AI896">
            <v>50031799.366</v>
          </cell>
        </row>
        <row r="897">
          <cell r="A897" t="str">
            <v>BruttoSolidgradSolo</v>
          </cell>
          <cell r="B897" t="str">
            <v>Bruttosoliditetsgrad (i %)</v>
          </cell>
          <cell r="AC897">
            <v>0.025</v>
          </cell>
          <cell r="AD897">
            <v>0.0258</v>
          </cell>
          <cell r="AE897">
            <v>0.043</v>
          </cell>
          <cell r="AF897">
            <v>0.0383</v>
          </cell>
          <cell r="AH897">
            <v>0.0258</v>
          </cell>
          <cell r="AI897">
            <v>0.043</v>
          </cell>
        </row>
        <row r="898">
          <cell r="B898" t="str">
            <v>Ytterligare kapitalbaskrav för att hantera risken för alltför låg bruttosoliditet (som en procentandel av det totala exponeringsmåttet)</v>
          </cell>
        </row>
        <row r="899">
          <cell r="A899" t="str">
            <v>YttKapbaskravLågBruttoSolo</v>
          </cell>
          <cell r="B899" t="str">
            <v>Ytterligare kapitalbaskrav för att hantera risken för alltför låg bruttosoliditet (i %) </v>
          </cell>
        </row>
        <row r="900">
          <cell r="A900" t="str">
            <v>YttKapbaskravLågBruttoKärnprimSolo</v>
          </cell>
          <cell r="B900" t="str">
            <v>     varav: ska utgöras av kärnprimärkapital (i procentenheter)</v>
          </cell>
        </row>
        <row r="901">
          <cell r="A901" t="str">
            <v>TotKravBruttosolÖvUtSolo</v>
          </cell>
          <cell r="B901" t="str">
            <v>Totala krav avseende bruttosoliditetsgrad för översyns- och utvärderingsprocessen (i %)</v>
          </cell>
        </row>
        <row r="902">
          <cell r="A902" t="str">
            <v>BruttosoliditetsBuffertKravSolo</v>
          </cell>
          <cell r="B902" t="str">
            <v>Bruttosoliditetsbuffert och samlat bruttosoliditetskrav (som en procentandel av det totala exponeringsmåttet)</v>
          </cell>
        </row>
        <row r="903">
          <cell r="A903" t="str">
            <v>KravBruttosoliditetsBuffersSolo</v>
          </cell>
          <cell r="B903" t="str">
            <v>Krav på bruttosoliditetsbuffert (i %)</v>
          </cell>
        </row>
        <row r="904">
          <cell r="A904" t="str">
            <v>SamBruttosolidkravSolo</v>
          </cell>
          <cell r="B904" t="str">
            <v>Samlat bruttosoliditetskrav (i %)</v>
          </cell>
        </row>
        <row r="905">
          <cell r="B905" t="str">
            <v>Likviditetstäckningskvot</v>
          </cell>
        </row>
        <row r="906">
          <cell r="A906" t="str">
            <v>TotalLikvTillgångSolo</v>
          </cell>
          <cell r="B906" t="str">
            <v>Totala högkvalitativa likvida tillgångar (viktat värde – genomsnitt)</v>
          </cell>
          <cell r="AC906">
            <v>11953546.828583334</v>
          </cell>
          <cell r="AD906">
            <v>13174664.73325</v>
          </cell>
          <cell r="AE906">
            <v>14344023.616916666</v>
          </cell>
          <cell r="AF906">
            <v>14606261.997583333</v>
          </cell>
          <cell r="AH906">
            <v>13174664.73325</v>
          </cell>
          <cell r="AI906">
            <v>14344023.616916666</v>
          </cell>
        </row>
        <row r="907">
          <cell r="A907" t="str">
            <v>LikvidinflöSolo</v>
          </cell>
          <cell r="B907" t="str">
            <v>Likviditetsutflöden – totalt viktat värde </v>
          </cell>
          <cell r="AC907">
            <v>4774550.390833333</v>
          </cell>
          <cell r="AD907">
            <v>4888214.17</v>
          </cell>
          <cell r="AE907">
            <v>5066825.793416667</v>
          </cell>
          <cell r="AF907">
            <v>5160150.19425</v>
          </cell>
          <cell r="AH907">
            <v>4888214.17</v>
          </cell>
          <cell r="AI907">
            <v>5066825.793416667</v>
          </cell>
        </row>
        <row r="908">
          <cell r="A908" t="str">
            <v>LikvidutflöSolo</v>
          </cell>
          <cell r="B908" t="str">
            <v>Likviditetsinflöden – totalt viktat värde </v>
          </cell>
          <cell r="AC908">
            <v>4864615.302333333</v>
          </cell>
          <cell r="AD908">
            <v>4309547.917583333</v>
          </cell>
          <cell r="AE908">
            <v>3954055.2050833334</v>
          </cell>
          <cell r="AF908">
            <v>4126653.016666666</v>
          </cell>
          <cell r="AH908">
            <v>4309547.917583333</v>
          </cell>
          <cell r="AI908">
            <v>3954055.2050833334</v>
          </cell>
        </row>
        <row r="909">
          <cell r="A909" t="str">
            <v>TotalaNettolikvidflödSolo</v>
          </cell>
          <cell r="B909" t="str">
            <v>Totala nettolikviditetsutflöden (justerat värde)</v>
          </cell>
          <cell r="AC909">
            <v>1275553.9919166667</v>
          </cell>
          <cell r="AD909">
            <v>1312146.7518333332</v>
          </cell>
          <cell r="AE909">
            <v>1383259.70725</v>
          </cell>
          <cell r="AF909">
            <v>1336330.7668333333</v>
          </cell>
          <cell r="AH909">
            <v>1312146.7518333332</v>
          </cell>
          <cell r="AI909">
            <v>1383259.70725</v>
          </cell>
        </row>
        <row r="910">
          <cell r="A910" t="str">
            <v>LikviditestäckningskvotSolo</v>
          </cell>
          <cell r="B910" t="str">
            <v>Likviditetstäckningskvot (i %)</v>
          </cell>
          <cell r="AC910">
            <v>6281.408333333332</v>
          </cell>
          <cell r="AD910">
            <v>7388.449999999999</v>
          </cell>
          <cell r="AE910">
            <v>7998.191666666665</v>
          </cell>
          <cell r="AF910">
            <v>8459.891666666668</v>
          </cell>
          <cell r="AH910">
            <v>7388.449999999999</v>
          </cell>
          <cell r="AI910">
            <v>7998.191666666665</v>
          </cell>
        </row>
        <row r="911">
          <cell r="B911" t="str">
            <v>Stabil nettofinansieringskvot</v>
          </cell>
        </row>
        <row r="912">
          <cell r="A912" t="str">
            <v>TotalTillStabFinSolo</v>
          </cell>
          <cell r="B912" t="str">
            <v>Total tillgänglig stabil finansiering</v>
          </cell>
        </row>
        <row r="913">
          <cell r="A913" t="str">
            <v>TotalBehStabFinSolo</v>
          </cell>
          <cell r="B913" t="str">
            <v>Totalt behov av stabil finansiering</v>
          </cell>
        </row>
        <row r="914">
          <cell r="A914" t="str">
            <v>StabNettoFinkvot</v>
          </cell>
          <cell r="B914" t="str">
            <v>Stabil nettofinansieringskvot (i %)</v>
          </cell>
        </row>
        <row r="916">
          <cell r="B916" t="str">
            <v>Nyckeltal Konsoliderad sit, MSEK</v>
          </cell>
        </row>
        <row r="917">
          <cell r="B917" t="str">
            <v>Tillgänglig kapitalbas (belopp)</v>
          </cell>
        </row>
        <row r="918">
          <cell r="A918" t="str">
            <v>KärnprimärkapitalGrupp</v>
          </cell>
          <cell r="B918" t="str">
            <v>Kärnprimärkapital </v>
          </cell>
          <cell r="Y918">
            <v>1133000</v>
          </cell>
          <cell r="Z918">
            <v>1427000</v>
          </cell>
          <cell r="AA918">
            <v>1411000</v>
          </cell>
          <cell r="AB918">
            <v>1401000</v>
          </cell>
          <cell r="AC918">
            <v>1408866.9</v>
          </cell>
          <cell r="AD918">
            <v>1529442.6</v>
          </cell>
          <cell r="AE918">
            <v>2427416.157</v>
          </cell>
          <cell r="AF918">
            <v>2410234.045</v>
          </cell>
          <cell r="AG918">
            <v>2646927.292</v>
          </cell>
          <cell r="AH918">
            <v>2799243.8959999997</v>
          </cell>
          <cell r="AI918">
            <v>2965940.412</v>
          </cell>
        </row>
        <row r="919">
          <cell r="A919" t="str">
            <v>PrimärkapitalGrupp</v>
          </cell>
          <cell r="B919" t="str">
            <v>Primärkapital </v>
          </cell>
          <cell r="AC919">
            <v>1408866.9</v>
          </cell>
          <cell r="AD919">
            <v>1529442.6</v>
          </cell>
          <cell r="AE919">
            <v>2427416.157</v>
          </cell>
          <cell r="AF919">
            <v>2410234.045</v>
          </cell>
          <cell r="AG919">
            <v>2646927.292</v>
          </cell>
          <cell r="AH919">
            <v>2799243.8959999997</v>
          </cell>
          <cell r="AI919">
            <v>2965940.412</v>
          </cell>
        </row>
        <row r="920">
          <cell r="A920" t="str">
            <v>TotKapGrupp</v>
          </cell>
          <cell r="B920" t="str">
            <v>Totalt kapital </v>
          </cell>
          <cell r="Y920">
            <v>1222000</v>
          </cell>
          <cell r="Z920">
            <v>1505000</v>
          </cell>
          <cell r="AA920">
            <v>1490000</v>
          </cell>
          <cell r="AB920">
            <v>1468000</v>
          </cell>
          <cell r="AC920">
            <v>1479149.108</v>
          </cell>
          <cell r="AD920">
            <v>1598159.8630000001</v>
          </cell>
          <cell r="AE920">
            <v>2427416.157</v>
          </cell>
          <cell r="AF920">
            <v>2410234.045</v>
          </cell>
          <cell r="AG920">
            <v>2646927.292</v>
          </cell>
          <cell r="AH920">
            <v>2799243.8959999997</v>
          </cell>
          <cell r="AI920">
            <v>2965940.412</v>
          </cell>
        </row>
        <row r="921">
          <cell r="B921" t="str">
            <v>Riskvägda exponeringsbelopp</v>
          </cell>
        </row>
        <row r="922">
          <cell r="A922" t="str">
            <v>TotRiskvExpBelGrupp</v>
          </cell>
          <cell r="B922" t="str">
            <v>Totalt riskvägt exponeringsbelopp</v>
          </cell>
          <cell r="Y922">
            <v>7496512.982</v>
          </cell>
          <cell r="Z922">
            <v>7636171.067</v>
          </cell>
          <cell r="AA922">
            <v>8367467.524</v>
          </cell>
          <cell r="AB922">
            <v>8109132.911</v>
          </cell>
          <cell r="AC922">
            <v>8663075.901</v>
          </cell>
          <cell r="AD922">
            <v>8525338.775</v>
          </cell>
          <cell r="AE922">
            <v>9956978.492</v>
          </cell>
          <cell r="AF922">
            <v>10096481.503</v>
          </cell>
          <cell r="AG922">
            <v>10598263.935</v>
          </cell>
          <cell r="AH922">
            <v>10703188.967</v>
          </cell>
          <cell r="AI922">
            <v>12335655.711</v>
          </cell>
        </row>
        <row r="923">
          <cell r="B923" t="str">
            <v>Kapitalrelationer (som en procentandel av det riskvägda exponeringsbeloppet)</v>
          </cell>
        </row>
        <row r="924">
          <cell r="A924" t="str">
            <v>KärnPrimKapRelGrupp</v>
          </cell>
          <cell r="B924" t="str">
            <v>Kärnprimärkapitalrelation (i %)</v>
          </cell>
          <cell r="Y924">
            <v>0.151</v>
          </cell>
          <cell r="Z924">
            <v>0.187</v>
          </cell>
          <cell r="AA924">
            <v>0.169</v>
          </cell>
          <cell r="AB924">
            <v>0.17277172804746</v>
          </cell>
          <cell r="AC924">
            <v>0.1626</v>
          </cell>
          <cell r="AD924">
            <v>0.1794</v>
          </cell>
          <cell r="AE924">
            <v>0.2438</v>
          </cell>
          <cell r="AF924">
            <v>0.2387</v>
          </cell>
          <cell r="AG924">
            <v>0.2498</v>
          </cell>
          <cell r="AH924">
            <v>0.2615</v>
          </cell>
          <cell r="AI924">
            <v>0.2404</v>
          </cell>
        </row>
        <row r="925">
          <cell r="A925" t="str">
            <v>PrimKapRelGrupp</v>
          </cell>
          <cell r="B925" t="str">
            <v>Primärkapitalrelation (i %)</v>
          </cell>
          <cell r="Y925">
            <v>0.151</v>
          </cell>
          <cell r="Z925">
            <v>0.187</v>
          </cell>
          <cell r="AA925">
            <v>0.169</v>
          </cell>
          <cell r="AB925">
            <v>0.17277172804746</v>
          </cell>
          <cell r="AC925">
            <v>0.1626</v>
          </cell>
          <cell r="AD925">
            <v>0.1794</v>
          </cell>
          <cell r="AE925">
            <v>0.2438</v>
          </cell>
          <cell r="AF925">
            <v>0.2387</v>
          </cell>
          <cell r="AG925">
            <v>0.2498</v>
          </cell>
          <cell r="AH925">
            <v>0.2615</v>
          </cell>
          <cell r="AI925">
            <v>0.2404</v>
          </cell>
        </row>
        <row r="926">
          <cell r="A926" t="str">
            <v>TotalKapRelGrupp</v>
          </cell>
          <cell r="B926" t="str">
            <v>Total kapitalrelation (i %)</v>
          </cell>
          <cell r="Y926">
            <v>0.163</v>
          </cell>
          <cell r="Z926">
            <v>0.197</v>
          </cell>
          <cell r="AA926">
            <v>0.178</v>
          </cell>
          <cell r="AB926">
            <v>0.181023174131077</v>
          </cell>
          <cell r="AC926">
            <v>0.1707</v>
          </cell>
          <cell r="AD926">
            <v>0.1875</v>
          </cell>
          <cell r="AE926">
            <v>0.2438</v>
          </cell>
          <cell r="AF926">
            <v>0.2387</v>
          </cell>
          <cell r="AG926">
            <v>0.2498</v>
          </cell>
          <cell r="AH926">
            <v>0.2615</v>
          </cell>
          <cell r="AI926">
            <v>0.2404</v>
          </cell>
        </row>
        <row r="927">
          <cell r="B927" t="str">
            <v>Ytterligare kapitalbaskrav för att hantera andra risker än risken för alltför låg bruttosoliditet (som en procentandel av det riskvägda exponeringsbeloppet)</v>
          </cell>
        </row>
        <row r="928">
          <cell r="A928" t="str">
            <v>YttKapbaskrav</v>
          </cell>
          <cell r="B928" t="str">
            <v>Ytterligare kapitalbaskrav för att hantera andra risker än risken för alltför låg bruttosoliditet (i %) </v>
          </cell>
          <cell r="AC928">
            <v>0.01304386586142644</v>
          </cell>
          <cell r="AD928">
            <v>0.013254605240012882</v>
          </cell>
          <cell r="AE928">
            <v>0.026112339221069796</v>
          </cell>
          <cell r="AF928">
            <v>0.025751545221248152</v>
          </cell>
          <cell r="AG928">
            <v>0.02453231978318343</v>
          </cell>
          <cell r="AH928">
            <v>0.024291825623338075</v>
          </cell>
          <cell r="AI928">
            <v>0.021077112242047398</v>
          </cell>
        </row>
        <row r="929">
          <cell r="A929" t="str">
            <v>YttKapbaskravkärnprim</v>
          </cell>
          <cell r="B929" t="str">
            <v>     varav: ska utgöras av kärnprimärkapital (i procentenheter)</v>
          </cell>
          <cell r="AC929">
            <v>0.007337174547052373</v>
          </cell>
          <cell r="AD929">
            <v>0.0074557154475072464</v>
          </cell>
          <cell r="AE929">
            <v>0.01468819081185176</v>
          </cell>
          <cell r="AF929">
            <v>0.014485244186952085</v>
          </cell>
          <cell r="AG929">
            <v>0.01379942987804068</v>
          </cell>
          <cell r="AH929">
            <v>0.013664151913127667</v>
          </cell>
          <cell r="AI929">
            <v>0.011855875636151661</v>
          </cell>
        </row>
        <row r="930">
          <cell r="A930" t="str">
            <v>YttKapbaskravprimär</v>
          </cell>
          <cell r="B930" t="str">
            <v>     varav: ska utgöras av primärkapital (i procentenheter)</v>
          </cell>
          <cell r="AC930">
            <v>0.00978289939606983</v>
          </cell>
          <cell r="AD930">
            <v>0.009940953930009662</v>
          </cell>
          <cell r="AE930">
            <v>0.019584254415802346</v>
          </cell>
          <cell r="AF930">
            <v>0.019313658915936116</v>
          </cell>
          <cell r="AG930">
            <v>0.018399239837387574</v>
          </cell>
          <cell r="AH930">
            <v>0.018218869217503555</v>
          </cell>
          <cell r="AI930">
            <v>0.01580783418153555</v>
          </cell>
        </row>
        <row r="931">
          <cell r="A931" t="str">
            <v>TotalKapbaskravÖvUt</v>
          </cell>
          <cell r="B931" t="str">
            <v>Totala kapitalbaskrav för översyns- och utvärderingsprocessen (i %)</v>
          </cell>
          <cell r="AC931">
            <v>0.09304386586142645</v>
          </cell>
          <cell r="AD931">
            <v>0.09325460524001289</v>
          </cell>
          <cell r="AE931">
            <v>0.1061123392210698</v>
          </cell>
          <cell r="AF931">
            <v>0.10575154522124816</v>
          </cell>
          <cell r="AG931">
            <v>0.10453231978318343</v>
          </cell>
          <cell r="AH931">
            <v>0.10429182562333808</v>
          </cell>
          <cell r="AI931">
            <v>0.1010771122420474</v>
          </cell>
        </row>
        <row r="932">
          <cell r="B932" t="str">
            <v>Kombinerat buffertkrav och samlat kapitalkrav (som en procentandel av det riskvägda exponeringsbeloppet)</v>
          </cell>
        </row>
        <row r="933">
          <cell r="A933" t="str">
            <v>KravKapKonsBuffert</v>
          </cell>
          <cell r="B933" t="str">
            <v>Kapitalkonserveringsbuffert (i %)</v>
          </cell>
          <cell r="AB933">
            <v>0.025</v>
          </cell>
          <cell r="AC933">
            <v>0.02500000005483041</v>
          </cell>
          <cell r="AD933">
            <v>0.02499999995601348</v>
          </cell>
          <cell r="AE933">
            <v>0.024999999969870377</v>
          </cell>
          <cell r="AF933">
            <v>0.02500000004209387</v>
          </cell>
          <cell r="AG933">
            <v>0.025</v>
          </cell>
          <cell r="AH933">
            <v>0.025</v>
          </cell>
          <cell r="AI933">
            <v>0.02500000001823981</v>
          </cell>
        </row>
        <row r="934">
          <cell r="A934" t="str">
            <v>KonsBuffertMedlemsstat</v>
          </cell>
          <cell r="B934" t="str">
            <v>Konserveringsbuffert på grund av makrotillsynsrisker eller systemrisker identifierade på medlemsstatsnivå (i %)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</row>
        <row r="935">
          <cell r="A935" t="str">
            <v>InstBuffertkravGrupp</v>
          </cell>
          <cell r="B935" t="str">
            <v>Institutspecifik kontracyklisk kapitalbuffert (i %)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</row>
        <row r="936">
          <cell r="A936" t="str">
            <v>SystemriskBuffertGrupp</v>
          </cell>
          <cell r="B936" t="str">
            <v>Systemriskbuffert (i %)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</row>
        <row r="937">
          <cell r="A937" t="str">
            <v>GlobSystemvBuffert</v>
          </cell>
          <cell r="B937" t="str">
            <v>Buffert för globalt systemviktigt institut (i %)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</row>
        <row r="938">
          <cell r="A938" t="str">
            <v>AndraSystemvBuffert</v>
          </cell>
          <cell r="B938" t="str">
            <v>Buffert för andra systemviktiga institut (i %)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</row>
        <row r="939">
          <cell r="A939" t="str">
            <v>KombBuffertkravGrupp</v>
          </cell>
          <cell r="B939" t="str">
            <v>Kombinerat buffertkrav (i %)</v>
          </cell>
          <cell r="AC939">
            <v>0.02500000005483041</v>
          </cell>
          <cell r="AD939">
            <v>0.02499999995601348</v>
          </cell>
          <cell r="AE939">
            <v>0.024999999969870377</v>
          </cell>
          <cell r="AF939">
            <v>0.02500000004209387</v>
          </cell>
          <cell r="AG939">
            <v>0.025</v>
          </cell>
          <cell r="AH939">
            <v>0.025</v>
          </cell>
          <cell r="AI939">
            <v>0.025</v>
          </cell>
        </row>
        <row r="940">
          <cell r="A940" t="str">
            <v>SamKapkravGrupp</v>
          </cell>
          <cell r="B940" t="str">
            <v>Samlade kapitalkrav (i %)</v>
          </cell>
          <cell r="Y940">
            <v>0.14007367499013557</v>
          </cell>
          <cell r="Z940">
            <v>0.1447979922527317</v>
          </cell>
          <cell r="AA940">
            <v>0.14350468341297862</v>
          </cell>
          <cell r="AB940">
            <v>0.11893490544367771</v>
          </cell>
          <cell r="AC940">
            <v>0.11804386589339616</v>
          </cell>
          <cell r="AD940">
            <v>0.11825460519602636</v>
          </cell>
          <cell r="AE940">
            <v>0.13111233919094017</v>
          </cell>
          <cell r="AF940">
            <v>0.13075154526334204</v>
          </cell>
          <cell r="AG940">
            <v>0.1295</v>
          </cell>
          <cell r="AH940">
            <v>0.1293</v>
          </cell>
          <cell r="AI940">
            <v>0.1261</v>
          </cell>
        </row>
        <row r="941">
          <cell r="A941" t="str">
            <v>TillgängKärnprimkapÖvUTGrupp</v>
          </cell>
          <cell r="B941" t="str">
            <v>Tillgängligt ärnprimärkapital efter uppfyllande av de totala kapitalbaskraven för översyns- och utvärderingsprocessen (i %)</v>
          </cell>
          <cell r="AC941">
            <v>0.06955613413857355</v>
          </cell>
          <cell r="AD941">
            <v>0.08614539475998712</v>
          </cell>
          <cell r="AE941">
            <v>0.1376876607789302</v>
          </cell>
          <cell r="AF941">
            <v>0.13294845477875183</v>
          </cell>
          <cell r="AG941">
            <v>0.14526768021681657</v>
          </cell>
          <cell r="AH941">
            <v>0.15720817437666193</v>
          </cell>
          <cell r="AI941">
            <v>0.1393228877579526</v>
          </cell>
        </row>
        <row r="942">
          <cell r="B942" t="str">
            <v>Bruttosoliditetsgrad</v>
          </cell>
        </row>
        <row r="943">
          <cell r="A943" t="str">
            <v>TotExpBruttoSolidgradGrupp</v>
          </cell>
          <cell r="B943" t="str">
            <v>Totalt exponeringsmått</v>
          </cell>
          <cell r="AB943">
            <v>55899015.944</v>
          </cell>
          <cell r="AC943">
            <v>50575360.67699999</v>
          </cell>
          <cell r="AD943">
            <v>49687916.089</v>
          </cell>
          <cell r="AE943">
            <v>50031799.366</v>
          </cell>
          <cell r="AF943">
            <v>55739695.982999995</v>
          </cell>
          <cell r="AG943">
            <v>56074512.567</v>
          </cell>
          <cell r="AH943">
            <v>62363867.853</v>
          </cell>
          <cell r="AI943">
            <v>62287915.95</v>
          </cell>
        </row>
        <row r="944">
          <cell r="A944" t="str">
            <v>BruttoSolidgradGrupp</v>
          </cell>
          <cell r="B944" t="str">
            <v>Bruttosoliditetsgrad (i %)</v>
          </cell>
          <cell r="Y944">
            <v>0.028</v>
          </cell>
          <cell r="Z944">
            <v>0.034692793277289205</v>
          </cell>
          <cell r="AA944">
            <v>0.03451669042789989</v>
          </cell>
          <cell r="AB944">
            <v>0.025063570124446554</v>
          </cell>
          <cell r="AC944">
            <v>0.0279</v>
          </cell>
          <cell r="AD944">
            <v>0.0308</v>
          </cell>
          <cell r="AE944">
            <v>0.0485</v>
          </cell>
          <cell r="AF944">
            <v>0.0432</v>
          </cell>
          <cell r="AG944">
            <v>0.0472</v>
          </cell>
          <cell r="AH944">
            <v>0.0449</v>
          </cell>
          <cell r="AI944">
            <v>0.0476</v>
          </cell>
        </row>
        <row r="945">
          <cell r="B945" t="str">
            <v>Ytterligare kapitalbaskrav för att hantera risken för alltför låg bruttosoliditet (som en procentandel av det totala exponeringsmåttet)</v>
          </cell>
        </row>
        <row r="946">
          <cell r="A946" t="str">
            <v>YttKapbaskravLågBrutto</v>
          </cell>
          <cell r="B946" t="str">
            <v>Ytterligare kapitalbaskrav för att hantera risken för alltför låg bruttosoliditet (i %) </v>
          </cell>
          <cell r="AG946">
            <v>0</v>
          </cell>
          <cell r="AH946">
            <v>0</v>
          </cell>
          <cell r="AI946">
            <v>0</v>
          </cell>
        </row>
        <row r="947">
          <cell r="A947" t="str">
            <v>YttKapbaskravLågBruttoKärnprim</v>
          </cell>
          <cell r="B947" t="str">
            <v>     varav: ska utgöras av kärnprimärkapital (i procentenheter)</v>
          </cell>
          <cell r="AG947">
            <v>0</v>
          </cell>
          <cell r="AH947">
            <v>0</v>
          </cell>
          <cell r="AI947">
            <v>0</v>
          </cell>
        </row>
        <row r="948">
          <cell r="A948" t="str">
            <v>TotKravBruttosolÖvUt</v>
          </cell>
          <cell r="B948" t="str">
            <v>Totala krav avseende bruttosoliditetsgrad för översyns- och utvärderingsprocessen (i %)</v>
          </cell>
          <cell r="AG948">
            <v>0.03</v>
          </cell>
          <cell r="AH948">
            <v>0.03</v>
          </cell>
          <cell r="AI948">
            <v>0.03</v>
          </cell>
        </row>
        <row r="949">
          <cell r="A949" t="str">
            <v>BruttosoliditetsBuffertKrav</v>
          </cell>
          <cell r="B949" t="str">
            <v>Bruttosoliditetsbuffert och samlat bruttosoliditetskrav (som en procentandel av det totala exponeringsmåttet)</v>
          </cell>
        </row>
        <row r="950">
          <cell r="A950" t="str">
            <v>KravBruttosoliditetsBuffers</v>
          </cell>
          <cell r="B950" t="str">
            <v>Krav på bruttosoliditetsbuffert (i %)</v>
          </cell>
          <cell r="AG950">
            <v>0</v>
          </cell>
          <cell r="AH950">
            <v>0</v>
          </cell>
          <cell r="AI950">
            <v>0</v>
          </cell>
        </row>
        <row r="951">
          <cell r="A951" t="str">
            <v>SamBruttosolidkrav</v>
          </cell>
          <cell r="B951" t="str">
            <v>Samlat bruttosoliditetskrav (i %)</v>
          </cell>
          <cell r="AG951">
            <v>0.03</v>
          </cell>
          <cell r="AH951">
            <v>0.03</v>
          </cell>
          <cell r="AI951">
            <v>0.03</v>
          </cell>
        </row>
        <row r="952">
          <cell r="B952" t="str">
            <v>Likviditetstäckningskvot</v>
          </cell>
        </row>
        <row r="953">
          <cell r="A953" t="str">
            <v>TotalLikvTillgång</v>
          </cell>
          <cell r="B953" t="str">
            <v>Totala högkvalitativa likvida tillgångar (viktat värde – genomsnitt)</v>
          </cell>
          <cell r="AC953">
            <v>11953546.828583334</v>
          </cell>
          <cell r="AD953">
            <v>13174664.73325</v>
          </cell>
          <cell r="AE953">
            <v>14344023.616916666</v>
          </cell>
          <cell r="AF953">
            <v>14606261.997583333</v>
          </cell>
          <cell r="AG953">
            <v>14510917.141333334</v>
          </cell>
          <cell r="AH953">
            <v>15133097.331916666</v>
          </cell>
          <cell r="AI953">
            <v>16236035.264416667</v>
          </cell>
        </row>
        <row r="954">
          <cell r="A954" t="str">
            <v>Likvidinflö</v>
          </cell>
          <cell r="B954" t="str">
            <v>Likviditetsutflöden – totalt viktat värde </v>
          </cell>
          <cell r="AC954">
            <v>4804026.102583333</v>
          </cell>
          <cell r="AD954">
            <v>4917689.88175</v>
          </cell>
          <cell r="AE954">
            <v>5096301.5051666675</v>
          </cell>
          <cell r="AF954">
            <v>5171126.186666667</v>
          </cell>
          <cell r="AG954">
            <v>5251475.432250001</v>
          </cell>
          <cell r="AH954">
            <v>5441527.975</v>
          </cell>
          <cell r="AI954">
            <v>5665366.706166668</v>
          </cell>
        </row>
        <row r="955">
          <cell r="A955" t="str">
            <v>Likvidutflö</v>
          </cell>
          <cell r="B955" t="str">
            <v>Likviditetsinflöden – totalt viktat värde </v>
          </cell>
          <cell r="AC955">
            <v>4866577.632333333</v>
          </cell>
          <cell r="AD955">
            <v>4311637.574666667</v>
          </cell>
          <cell r="AE955">
            <v>3956472.4354999997</v>
          </cell>
          <cell r="AF955">
            <v>4129406.7930833334</v>
          </cell>
          <cell r="AG955">
            <v>4514772.30391667</v>
          </cell>
          <cell r="AH955">
            <v>5213322.614916666</v>
          </cell>
          <cell r="AI955">
            <v>6030039.645333333</v>
          </cell>
        </row>
        <row r="956">
          <cell r="A956" t="str">
            <v>TotalaNettolikvidflöd</v>
          </cell>
          <cell r="B956" t="str">
            <v>Totala nettolikviditetsutflöden (justerat värde)</v>
          </cell>
          <cell r="AC956">
            <v>1304715.26</v>
          </cell>
          <cell r="AD956">
            <v>1341109.8951666667</v>
          </cell>
          <cell r="AE956">
            <v>1411697.48525</v>
          </cell>
          <cell r="AF956">
            <v>1346314.339416667</v>
          </cell>
          <cell r="AG956">
            <v>1366401.65075</v>
          </cell>
          <cell r="AH956">
            <v>1405944.4189791668</v>
          </cell>
          <cell r="AI956">
            <v>1435969.4175</v>
          </cell>
        </row>
        <row r="957">
          <cell r="A957" t="str">
            <v>Likviditestäckningskvot</v>
          </cell>
          <cell r="B957" t="str">
            <v>Likviditetstäckningskvot (i %)</v>
          </cell>
          <cell r="AC957">
            <v>6.079025000000001</v>
          </cell>
          <cell r="AD957">
            <v>7.186908333333332</v>
          </cell>
          <cell r="AE957">
            <v>7.798941666666667</v>
          </cell>
          <cell r="AF957">
            <v>8.382058333333335</v>
          </cell>
          <cell r="AG957">
            <v>8.441508333333333</v>
          </cell>
          <cell r="AH957">
            <v>9.213008333333333</v>
          </cell>
          <cell r="AI957">
            <v>10.348316666666667</v>
          </cell>
        </row>
        <row r="958">
          <cell r="B958" t="str">
            <v>Stabil nettofinansieringskvot</v>
          </cell>
        </row>
        <row r="959">
          <cell r="A959" t="str">
            <v>TotalTillStabFin</v>
          </cell>
          <cell r="B959" t="str">
            <v>Total tillgänglig stabil finansiering</v>
          </cell>
          <cell r="AG959">
            <v>44828683.876</v>
          </cell>
          <cell r="AH959">
            <v>49930076.931</v>
          </cell>
          <cell r="AI959">
            <v>50814299.463</v>
          </cell>
        </row>
        <row r="960">
          <cell r="A960" t="str">
            <v>TotalBehStabFin</v>
          </cell>
          <cell r="B960" t="str">
            <v>Totalt behov av stabil finansiering</v>
          </cell>
          <cell r="AG960">
            <v>27313873</v>
          </cell>
          <cell r="AH960">
            <v>28546040.691</v>
          </cell>
          <cell r="AI960">
            <v>27589559.9</v>
          </cell>
        </row>
        <row r="961">
          <cell r="A961" t="str">
            <v>StabNettoFinkvot</v>
          </cell>
          <cell r="B961" t="str">
            <v>Stabil nettofinansieringskvot (i %)</v>
          </cell>
          <cell r="AG961">
            <v>1.6412</v>
          </cell>
          <cell r="AH961">
            <v>1.7491</v>
          </cell>
          <cell r="AI961">
            <v>1.8417944920897416</v>
          </cell>
        </row>
        <row r="963">
          <cell r="B963" t="str">
            <v>Pelare 2 krav konsoliderad sit, MSEK</v>
          </cell>
        </row>
        <row r="964">
          <cell r="A964" t="str">
            <v>BranschkoncKons</v>
          </cell>
          <cell r="B964" t="str">
            <v>Branschkoncentration</v>
          </cell>
          <cell r="AE964">
            <v>42328</v>
          </cell>
          <cell r="AG964">
            <v>44825.767</v>
          </cell>
          <cell r="AH964">
            <v>45801.44590228227</v>
          </cell>
          <cell r="AI964">
            <v>49461.13040665365</v>
          </cell>
        </row>
        <row r="965">
          <cell r="A965" t="str">
            <v>GeografiskkoncKons</v>
          </cell>
          <cell r="B965" t="str">
            <v>Geografisk koncentration</v>
          </cell>
          <cell r="AE965">
            <v>51010</v>
          </cell>
          <cell r="AG965">
            <v>55187.2</v>
          </cell>
          <cell r="AH965">
            <v>55873.44</v>
          </cell>
          <cell r="AI965">
            <v>60748.32</v>
          </cell>
        </row>
        <row r="966">
          <cell r="A966" t="str">
            <v>NamnkoncKons</v>
          </cell>
          <cell r="B966" t="str">
            <v>Namnkoncentration</v>
          </cell>
          <cell r="AE966">
            <v>8403</v>
          </cell>
          <cell r="AG966">
            <v>7220.28</v>
          </cell>
          <cell r="AH966">
            <v>6716.336163118721</v>
          </cell>
          <cell r="AI966">
            <v>7369.256967536434</v>
          </cell>
        </row>
        <row r="967">
          <cell r="A967" t="str">
            <v>SummaKredrelKoncRiskKons</v>
          </cell>
          <cell r="B967" t="str">
            <v>Summa kreditrelaterad koncentrationsrisk</v>
          </cell>
          <cell r="AB967">
            <v>0</v>
          </cell>
          <cell r="AC967">
            <v>0</v>
          </cell>
          <cell r="AD967">
            <v>0</v>
          </cell>
          <cell r="AE967">
            <v>101741</v>
          </cell>
          <cell r="AF967">
            <v>0</v>
          </cell>
          <cell r="AG967">
            <v>107233.247</v>
          </cell>
          <cell r="AH967">
            <v>108391.22206540099</v>
          </cell>
          <cell r="AI967">
            <v>117578.70737419008</v>
          </cell>
        </row>
        <row r="969">
          <cell r="A969" t="str">
            <v>MarkRiskÖvrKreKons</v>
          </cell>
          <cell r="B969" t="str">
            <v>Marknadsrisker i övrig verksamhet - kreditspreadrisk</v>
          </cell>
          <cell r="AE969">
            <v>85118.4399591379</v>
          </cell>
          <cell r="AG969">
            <v>121209.135325225</v>
          </cell>
          <cell r="AH969">
            <v>84961.337</v>
          </cell>
          <cell r="AI969">
            <v>77361.7095355471</v>
          </cell>
        </row>
        <row r="970">
          <cell r="A970" t="str">
            <v>MarkRiskÖvrRänKons</v>
          </cell>
          <cell r="B970" t="str">
            <v>Marknadsrisker i övrig verksamhet - ränterisk i bankboken (IRRBB)</v>
          </cell>
          <cell r="AE970">
            <v>107950.244048076</v>
          </cell>
          <cell r="AG970">
            <v>74923.137</v>
          </cell>
          <cell r="AH970">
            <v>125352.848747496</v>
          </cell>
          <cell r="AI970">
            <v>139841.200352534</v>
          </cell>
        </row>
        <row r="971">
          <cell r="A971" t="str">
            <v>PensionsriskKons</v>
          </cell>
          <cell r="B971" t="str">
            <v>Pensionsrisk</v>
          </cell>
          <cell r="AE971">
            <v>0</v>
          </cell>
          <cell r="AG971">
            <v>0</v>
          </cell>
          <cell r="AH971">
            <v>0</v>
          </cell>
          <cell r="AI971">
            <v>0</v>
          </cell>
        </row>
        <row r="973">
          <cell r="A973" t="str">
            <v>SummaPel2kravKons</v>
          </cell>
          <cell r="B973" t="str">
            <v>Summa pelare 2 krav</v>
          </cell>
          <cell r="AB973">
            <v>0</v>
          </cell>
          <cell r="AC973">
            <v>0</v>
          </cell>
          <cell r="AD973">
            <v>0</v>
          </cell>
          <cell r="AE973">
            <v>294809.6840072139</v>
          </cell>
          <cell r="AF973">
            <v>0</v>
          </cell>
          <cell r="AG973">
            <v>303365.519325225</v>
          </cell>
          <cell r="AH973">
            <v>318705.407812897</v>
          </cell>
          <cell r="AI973">
            <v>334781.6172622712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pane xSplit="2" ySplit="1" topLeftCell="L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23" sqref="O23"/>
    </sheetView>
  </sheetViews>
  <sheetFormatPr defaultColWidth="13.7109375" defaultRowHeight="12.75"/>
  <cols>
    <col min="1" max="1" width="41.140625" style="9" customWidth="1"/>
    <col min="2" max="2" width="51.8515625" style="9" customWidth="1"/>
    <col min="3" max="4" width="13.8515625" style="9" customWidth="1"/>
    <col min="5" max="8" width="13.8515625" style="7" customWidth="1"/>
    <col min="9" max="16384" width="13.7109375" style="7" customWidth="1"/>
  </cols>
  <sheetData>
    <row r="1" spans="1:4" ht="11.25">
      <c r="A1" s="1"/>
      <c r="B1" s="1"/>
      <c r="C1" s="1"/>
      <c r="D1" s="1"/>
    </row>
    <row r="2" spans="1:4" ht="13.5">
      <c r="A2" s="2" t="s">
        <v>5</v>
      </c>
      <c r="B2" s="2" t="s">
        <v>6</v>
      </c>
      <c r="C2" s="2"/>
      <c r="D2" s="2"/>
    </row>
    <row r="3" spans="1:4" ht="13.5">
      <c r="A3" s="2"/>
      <c r="B3" s="2"/>
      <c r="C3" s="2"/>
      <c r="D3" s="2"/>
    </row>
    <row r="4" spans="1:14" s="12" customFormat="1" ht="11.25">
      <c r="A4" s="3" t="s">
        <v>0</v>
      </c>
      <c r="B4" s="3" t="s">
        <v>45</v>
      </c>
      <c r="C4" s="15" t="s">
        <v>15</v>
      </c>
      <c r="D4" s="15" t="s">
        <v>16</v>
      </c>
      <c r="E4" s="15" t="s">
        <v>8</v>
      </c>
      <c r="F4" s="15" t="s">
        <v>9</v>
      </c>
      <c r="G4" s="15" t="s">
        <v>14</v>
      </c>
      <c r="H4" s="15" t="s">
        <v>49</v>
      </c>
      <c r="I4" s="15" t="s">
        <v>53</v>
      </c>
      <c r="J4" s="15" t="s">
        <v>57</v>
      </c>
      <c r="K4" s="15" t="s">
        <v>61</v>
      </c>
      <c r="L4" s="15" t="s">
        <v>69</v>
      </c>
      <c r="M4" s="15" t="s">
        <v>73</v>
      </c>
      <c r="N4" s="15" t="s">
        <v>82</v>
      </c>
    </row>
    <row r="5" spans="1:6" ht="13.5">
      <c r="A5" s="5" t="s">
        <v>1</v>
      </c>
      <c r="B5" s="5" t="s">
        <v>2</v>
      </c>
      <c r="C5" s="5"/>
      <c r="D5" s="5"/>
      <c r="E5" s="16" t="s">
        <v>7</v>
      </c>
      <c r="F5" s="16"/>
    </row>
    <row r="6" spans="1:14" ht="13.5">
      <c r="A6" s="4" t="s">
        <v>62</v>
      </c>
      <c r="B6" s="4" t="s">
        <v>64</v>
      </c>
      <c r="C6" s="5"/>
      <c r="D6" s="5"/>
      <c r="E6" s="16"/>
      <c r="F6" s="16"/>
      <c r="K6" s="7">
        <v>2907</v>
      </c>
      <c r="L6" s="7">
        <v>1340</v>
      </c>
      <c r="M6" s="7">
        <v>1428</v>
      </c>
      <c r="N6" s="7">
        <v>2939.28911019</v>
      </c>
    </row>
    <row r="7" spans="1:14" ht="11.25">
      <c r="A7" s="4" t="s">
        <v>31</v>
      </c>
      <c r="B7" s="4" t="s">
        <v>17</v>
      </c>
      <c r="C7" s="7">
        <v>300</v>
      </c>
      <c r="D7" s="7">
        <v>0</v>
      </c>
      <c r="E7" s="7">
        <v>0</v>
      </c>
      <c r="F7" s="7">
        <v>165</v>
      </c>
      <c r="G7" s="7">
        <v>0</v>
      </c>
      <c r="H7" s="7">
        <v>250</v>
      </c>
      <c r="I7" s="7">
        <v>0</v>
      </c>
      <c r="J7" s="7">
        <v>0</v>
      </c>
      <c r="K7" s="7">
        <v>0</v>
      </c>
      <c r="M7" s="7">
        <v>245</v>
      </c>
      <c r="N7" s="7">
        <v>2523</v>
      </c>
    </row>
    <row r="8" spans="1:14" ht="11.25">
      <c r="A8" s="4" t="s">
        <v>32</v>
      </c>
      <c r="B8" s="4" t="s">
        <v>18</v>
      </c>
      <c r="C8" s="7">
        <v>6334</v>
      </c>
      <c r="D8" s="7">
        <v>8672</v>
      </c>
      <c r="E8" s="7">
        <v>7989</v>
      </c>
      <c r="F8" s="7">
        <v>9078</v>
      </c>
      <c r="G8" s="7">
        <v>4535</v>
      </c>
      <c r="H8" s="7">
        <v>1701</v>
      </c>
      <c r="I8" s="7">
        <v>1583</v>
      </c>
      <c r="J8" s="7">
        <v>1731</v>
      </c>
      <c r="K8" s="7">
        <v>914</v>
      </c>
      <c r="L8" s="7">
        <v>1766</v>
      </c>
      <c r="M8" s="7">
        <v>2272</v>
      </c>
      <c r="N8" s="7">
        <v>2508.0084008799986</v>
      </c>
    </row>
    <row r="9" spans="1:14" ht="11.25">
      <c r="A9" s="4" t="s">
        <v>33</v>
      </c>
      <c r="B9" s="4" t="s">
        <v>19</v>
      </c>
      <c r="C9" s="7">
        <v>3861</v>
      </c>
      <c r="D9" s="7">
        <v>2557</v>
      </c>
      <c r="E9" s="7">
        <v>3710</v>
      </c>
      <c r="F9" s="7">
        <v>4188</v>
      </c>
      <c r="G9" s="7">
        <v>5349</v>
      </c>
      <c r="H9" s="7">
        <v>6540</v>
      </c>
      <c r="I9" s="7">
        <v>8175</v>
      </c>
      <c r="J9" s="7">
        <v>9507</v>
      </c>
      <c r="K9" s="7">
        <v>10339</v>
      </c>
      <c r="L9" s="7">
        <v>13106</v>
      </c>
      <c r="M9" s="7">
        <v>16287</v>
      </c>
      <c r="N9" s="7">
        <v>20300.250364259995</v>
      </c>
    </row>
    <row r="10" spans="1:14" ht="11.25">
      <c r="A10" s="4" t="s">
        <v>34</v>
      </c>
      <c r="B10" s="4" t="s">
        <v>20</v>
      </c>
      <c r="C10" s="7">
        <v>0</v>
      </c>
      <c r="D10" s="7">
        <v>0</v>
      </c>
      <c r="E10" s="7">
        <v>0</v>
      </c>
      <c r="F10" s="7">
        <v>0</v>
      </c>
      <c r="G10" s="7">
        <v>6070</v>
      </c>
      <c r="H10" s="7">
        <v>11850</v>
      </c>
      <c r="I10" s="7">
        <v>13244</v>
      </c>
      <c r="J10" s="7">
        <v>14420</v>
      </c>
      <c r="K10" s="7">
        <v>16958</v>
      </c>
      <c r="L10" s="7">
        <v>19782</v>
      </c>
      <c r="M10" s="7">
        <v>25572</v>
      </c>
      <c r="N10" s="7">
        <v>25853.783321650004</v>
      </c>
    </row>
    <row r="11" spans="1:14" ht="11.25">
      <c r="A11" s="4" t="s">
        <v>35</v>
      </c>
      <c r="B11" s="4" t="s">
        <v>21</v>
      </c>
      <c r="C11" s="7">
        <v>14</v>
      </c>
      <c r="D11" s="7">
        <v>10</v>
      </c>
      <c r="E11" s="7">
        <v>0</v>
      </c>
      <c r="F11" s="7">
        <v>0</v>
      </c>
      <c r="G11" s="7">
        <v>34</v>
      </c>
      <c r="H11" s="7">
        <v>0</v>
      </c>
      <c r="I11" s="7">
        <v>5</v>
      </c>
      <c r="J11" s="7">
        <v>22</v>
      </c>
      <c r="K11" s="7">
        <v>1</v>
      </c>
      <c r="L11" s="7">
        <v>0</v>
      </c>
      <c r="M11" s="7">
        <v>244</v>
      </c>
      <c r="N11" s="7">
        <v>237.18698699</v>
      </c>
    </row>
    <row r="12" spans="1:14" ht="11.25">
      <c r="A12" s="4" t="s">
        <v>63</v>
      </c>
      <c r="B12" s="4" t="s">
        <v>65</v>
      </c>
      <c r="C12" s="7"/>
      <c r="D12" s="7"/>
      <c r="K12" s="7">
        <v>116</v>
      </c>
      <c r="L12" s="7">
        <v>108</v>
      </c>
      <c r="M12" s="27" t="s">
        <v>74</v>
      </c>
      <c r="N12" s="27" t="s">
        <v>74</v>
      </c>
    </row>
    <row r="13" spans="1:14" ht="11.25">
      <c r="A13" s="4" t="s">
        <v>36</v>
      </c>
      <c r="B13" s="4" t="s">
        <v>22</v>
      </c>
      <c r="C13" s="7">
        <v>29093</v>
      </c>
      <c r="D13" s="7">
        <v>27845</v>
      </c>
      <c r="E13" s="7">
        <v>33067</v>
      </c>
      <c r="F13" s="7">
        <v>42573</v>
      </c>
      <c r="G13" s="7">
        <v>50898</v>
      </c>
      <c r="H13" s="7">
        <v>66566</v>
      </c>
      <c r="I13" s="7">
        <v>75934</v>
      </c>
      <c r="J13" s="7">
        <v>86058</v>
      </c>
      <c r="K13" s="7">
        <v>86457</v>
      </c>
      <c r="L13" s="7">
        <v>116369</v>
      </c>
      <c r="M13" s="7">
        <v>155931</v>
      </c>
      <c r="N13" s="7">
        <v>218989.65121936</v>
      </c>
    </row>
    <row r="14" spans="1:14" ht="11.25">
      <c r="A14" s="4" t="s">
        <v>37</v>
      </c>
      <c r="B14" s="4" t="s">
        <v>23</v>
      </c>
      <c r="C14" s="7">
        <v>641</v>
      </c>
      <c r="D14" s="7">
        <v>497</v>
      </c>
      <c r="E14" s="7">
        <v>440</v>
      </c>
      <c r="F14" s="7">
        <v>631</v>
      </c>
      <c r="G14" s="7">
        <v>410</v>
      </c>
      <c r="H14" s="7">
        <v>1714</v>
      </c>
      <c r="I14" s="7">
        <v>1675</v>
      </c>
      <c r="J14" s="7">
        <v>4399</v>
      </c>
      <c r="K14" s="7">
        <v>4448</v>
      </c>
      <c r="L14" s="7">
        <v>3471</v>
      </c>
      <c r="M14" s="7">
        <v>2796</v>
      </c>
      <c r="N14" s="7">
        <v>5731.318313851094</v>
      </c>
    </row>
    <row r="15" spans="1:14" s="14" customFormat="1" ht="11.25">
      <c r="A15" s="5" t="s">
        <v>3</v>
      </c>
      <c r="B15" s="5" t="s">
        <v>4</v>
      </c>
      <c r="C15" s="14">
        <v>40243</v>
      </c>
      <c r="D15" s="14">
        <v>39581</v>
      </c>
      <c r="E15" s="14">
        <v>45206</v>
      </c>
      <c r="F15" s="14">
        <v>56635</v>
      </c>
      <c r="G15" s="14">
        <v>67296</v>
      </c>
      <c r="H15" s="14">
        <v>88621</v>
      </c>
      <c r="I15" s="14">
        <v>100616</v>
      </c>
      <c r="J15" s="14">
        <v>116137</v>
      </c>
      <c r="K15" s="14">
        <v>122138</v>
      </c>
      <c r="L15" s="14">
        <v>155942</v>
      </c>
      <c r="M15" s="14">
        <v>204775</v>
      </c>
      <c r="N15" s="14">
        <v>279082.4877171811</v>
      </c>
    </row>
    <row r="16" spans="1:4" ht="11.25">
      <c r="A16" s="4"/>
      <c r="B16" s="4"/>
      <c r="C16" s="7"/>
      <c r="D16" s="7"/>
    </row>
    <row r="17" spans="1:4" ht="11.25">
      <c r="A17" s="5" t="s">
        <v>38</v>
      </c>
      <c r="B17" s="5" t="s">
        <v>30</v>
      </c>
      <c r="C17" s="7"/>
      <c r="D17" s="7"/>
    </row>
    <row r="18" spans="1:14" ht="11.25">
      <c r="A18" s="4" t="s">
        <v>39</v>
      </c>
      <c r="B18" s="4" t="s">
        <v>27</v>
      </c>
      <c r="C18" s="7">
        <v>10159</v>
      </c>
      <c r="D18" s="7">
        <v>10561</v>
      </c>
      <c r="E18" s="7">
        <v>11116</v>
      </c>
      <c r="F18" s="7">
        <v>12987</v>
      </c>
      <c r="G18" s="7">
        <v>15038</v>
      </c>
      <c r="H18" s="7">
        <v>20446</v>
      </c>
      <c r="I18" s="7">
        <v>22832</v>
      </c>
      <c r="J18" s="7">
        <v>27901</v>
      </c>
      <c r="K18" s="7">
        <v>33317</v>
      </c>
      <c r="L18" s="7">
        <v>36400</v>
      </c>
      <c r="M18" s="7">
        <v>43987</v>
      </c>
      <c r="N18" s="7">
        <v>53659.13888567</v>
      </c>
    </row>
    <row r="19" spans="1:14" ht="11.25">
      <c r="A19" s="4" t="s">
        <v>40</v>
      </c>
      <c r="B19" s="4" t="s">
        <v>28</v>
      </c>
      <c r="C19" s="7">
        <v>29093</v>
      </c>
      <c r="D19" s="7">
        <v>27845</v>
      </c>
      <c r="E19" s="7">
        <v>33067</v>
      </c>
      <c r="F19" s="7">
        <v>42573</v>
      </c>
      <c r="G19" s="7">
        <v>50898</v>
      </c>
      <c r="H19" s="7">
        <v>66566</v>
      </c>
      <c r="I19" s="7">
        <v>75934</v>
      </c>
      <c r="J19" s="7">
        <v>86058</v>
      </c>
      <c r="K19" s="7">
        <v>86458</v>
      </c>
      <c r="L19" s="7">
        <v>116370</v>
      </c>
      <c r="M19" s="7">
        <v>155933</v>
      </c>
      <c r="N19" s="7">
        <v>218991.66176757</v>
      </c>
    </row>
    <row r="20" spans="1:14" ht="13.5" customHeight="1">
      <c r="A20" s="4" t="s">
        <v>41</v>
      </c>
      <c r="B20" s="4" t="s">
        <v>29</v>
      </c>
      <c r="C20" s="7">
        <v>178</v>
      </c>
      <c r="D20" s="7">
        <v>300</v>
      </c>
      <c r="E20" s="7">
        <v>195</v>
      </c>
      <c r="F20" s="7">
        <v>281</v>
      </c>
      <c r="G20" s="7">
        <v>545</v>
      </c>
      <c r="H20" s="7">
        <v>483</v>
      </c>
      <c r="I20" s="7">
        <v>542</v>
      </c>
      <c r="J20" s="7">
        <v>751</v>
      </c>
      <c r="K20" s="7">
        <v>750</v>
      </c>
      <c r="L20" s="7">
        <v>1228</v>
      </c>
      <c r="M20" s="7">
        <v>1683</v>
      </c>
      <c r="N20" s="7">
        <v>1731.6375082099999</v>
      </c>
    </row>
    <row r="21" spans="1:14" s="14" customFormat="1" ht="11.25">
      <c r="A21" s="5" t="s">
        <v>44</v>
      </c>
      <c r="B21" s="5" t="s">
        <v>26</v>
      </c>
      <c r="C21" s="14">
        <v>39430</v>
      </c>
      <c r="D21" s="14">
        <v>38706</v>
      </c>
      <c r="E21" s="14">
        <v>44378</v>
      </c>
      <c r="F21" s="14">
        <v>55841</v>
      </c>
      <c r="G21" s="14">
        <v>66481</v>
      </c>
      <c r="H21" s="14">
        <v>87495</v>
      </c>
      <c r="I21" s="14">
        <v>99308</v>
      </c>
      <c r="J21" s="14">
        <v>114710</v>
      </c>
      <c r="K21" s="14">
        <v>120524</v>
      </c>
      <c r="L21" s="14">
        <v>153997</v>
      </c>
      <c r="M21" s="14">
        <v>201603</v>
      </c>
      <c r="N21" s="14">
        <v>274382.43816145003</v>
      </c>
    </row>
    <row r="22" spans="1:4" ht="11.25">
      <c r="A22" s="4"/>
      <c r="B22" s="4"/>
      <c r="C22" s="7"/>
      <c r="D22" s="7"/>
    </row>
    <row r="23" spans="1:14" s="11" customFormat="1" ht="11.25">
      <c r="A23" s="4" t="s">
        <v>42</v>
      </c>
      <c r="B23" s="4" t="s">
        <v>25</v>
      </c>
      <c r="C23" s="7">
        <v>813</v>
      </c>
      <c r="D23" s="7">
        <v>875</v>
      </c>
      <c r="E23" s="7">
        <v>828</v>
      </c>
      <c r="F23" s="7">
        <v>794</v>
      </c>
      <c r="G23" s="7">
        <v>815</v>
      </c>
      <c r="H23" s="7">
        <v>1126</v>
      </c>
      <c r="I23" s="7">
        <v>1308</v>
      </c>
      <c r="J23" s="7">
        <v>1427</v>
      </c>
      <c r="K23" s="7">
        <v>1614</v>
      </c>
      <c r="L23" s="7">
        <v>1945</v>
      </c>
      <c r="M23" s="7">
        <v>3172</v>
      </c>
      <c r="N23" s="7">
        <v>4700.05</v>
      </c>
    </row>
    <row r="24" spans="1:4" ht="11.25">
      <c r="A24" s="4"/>
      <c r="B24" s="4"/>
      <c r="C24" s="7"/>
      <c r="D24" s="7"/>
    </row>
    <row r="25" spans="1:14" s="14" customFormat="1" ht="11.25">
      <c r="A25" s="5" t="s">
        <v>43</v>
      </c>
      <c r="B25" s="5" t="s">
        <v>24</v>
      </c>
      <c r="C25" s="14">
        <v>40243</v>
      </c>
      <c r="D25" s="14">
        <v>39581</v>
      </c>
      <c r="E25" s="14">
        <v>45206</v>
      </c>
      <c r="F25" s="14">
        <v>56635</v>
      </c>
      <c r="G25" s="14">
        <v>67296</v>
      </c>
      <c r="H25" s="14">
        <v>88621</v>
      </c>
      <c r="I25" s="14">
        <v>100616</v>
      </c>
      <c r="J25" s="14">
        <v>116137</v>
      </c>
      <c r="K25" s="14">
        <v>122138</v>
      </c>
      <c r="L25" s="14">
        <v>155942</v>
      </c>
      <c r="M25" s="14">
        <v>204775</v>
      </c>
      <c r="N25" s="14">
        <v>279082.4877327721</v>
      </c>
    </row>
    <row r="26" ht="12">
      <c r="C26" s="13" t="s">
        <v>13</v>
      </c>
    </row>
    <row r="28" ht="11.25">
      <c r="A28" s="8" t="s">
        <v>13</v>
      </c>
    </row>
  </sheetData>
  <sheetProtection/>
  <printOptions/>
  <pageMargins left="0.75" right="0.75" top="1" bottom="1" header="0.5" footer="0.5"/>
  <pageSetup horizontalDpi="600" verticalDpi="600" orientation="landscape" paperSize="9" scale="50" r:id="rId2"/>
  <headerFooter alignWithMargins="0">
    <oddFooter>&amp;L&amp;D; &amp;T&amp;R&amp;F;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6"/>
  <sheetViews>
    <sheetView tabSelected="1" zoomScalePageLayoutView="0" workbookViewId="0" topLeftCell="A1">
      <pane xSplit="2" topLeftCell="AD1" activePane="topRight" state="frozen"/>
      <selection pane="topLeft" activeCell="A1" sqref="A1"/>
      <selection pane="topRight" activeCell="AJ18" sqref="AJ18"/>
    </sheetView>
  </sheetViews>
  <sheetFormatPr defaultColWidth="13.7109375" defaultRowHeight="12.75"/>
  <cols>
    <col min="1" max="1" width="41.140625" style="9" customWidth="1"/>
    <col min="2" max="2" width="49.140625" style="9" hidden="1" customWidth="1"/>
    <col min="3" max="6" width="13.7109375" style="7" customWidth="1"/>
    <col min="7" max="7" width="13.7109375" style="11" customWidth="1"/>
    <col min="8" max="27" width="13.7109375" style="7" customWidth="1"/>
    <col min="28" max="16384" width="13.7109375" style="7" customWidth="1"/>
  </cols>
  <sheetData>
    <row r="1" spans="1:2" ht="11.25">
      <c r="A1" s="1"/>
      <c r="B1" s="1"/>
    </row>
    <row r="2" spans="1:2" ht="13.5">
      <c r="A2" s="2" t="s">
        <v>5</v>
      </c>
      <c r="B2" s="2" t="s">
        <v>6</v>
      </c>
    </row>
    <row r="3" spans="1:2" ht="13.5">
      <c r="A3" s="2"/>
      <c r="B3" s="2"/>
    </row>
    <row r="4" spans="1:34" s="12" customFormat="1" ht="11.25">
      <c r="A4" s="3" t="s">
        <v>0</v>
      </c>
      <c r="B4" s="3" t="s">
        <v>45</v>
      </c>
      <c r="C4" s="15" t="s">
        <v>10</v>
      </c>
      <c r="D4" s="15" t="s">
        <v>11</v>
      </c>
      <c r="E4" s="15" t="s">
        <v>12</v>
      </c>
      <c r="F4" s="15" t="s">
        <v>14</v>
      </c>
      <c r="G4" s="15" t="s">
        <v>46</v>
      </c>
      <c r="H4" s="15" t="s">
        <v>47</v>
      </c>
      <c r="I4" s="15" t="s">
        <v>48</v>
      </c>
      <c r="J4" s="15" t="s">
        <v>49</v>
      </c>
      <c r="K4" s="15" t="s">
        <v>50</v>
      </c>
      <c r="L4" s="15" t="s">
        <v>51</v>
      </c>
      <c r="M4" s="15" t="s">
        <v>52</v>
      </c>
      <c r="N4" s="15" t="s">
        <v>53</v>
      </c>
      <c r="O4" s="15" t="s">
        <v>54</v>
      </c>
      <c r="P4" s="15" t="s">
        <v>55</v>
      </c>
      <c r="Q4" s="15" t="s">
        <v>56</v>
      </c>
      <c r="R4" s="15" t="s">
        <v>57</v>
      </c>
      <c r="S4" s="15" t="s">
        <v>58</v>
      </c>
      <c r="T4" s="15" t="s">
        <v>59</v>
      </c>
      <c r="U4" s="15" t="s">
        <v>60</v>
      </c>
      <c r="V4" s="15" t="s">
        <v>61</v>
      </c>
      <c r="W4" s="15" t="s">
        <v>66</v>
      </c>
      <c r="X4" s="15" t="s">
        <v>67</v>
      </c>
      <c r="Y4" s="15" t="s">
        <v>68</v>
      </c>
      <c r="Z4" s="15" t="s">
        <v>69</v>
      </c>
      <c r="AA4" s="15" t="s">
        <v>70</v>
      </c>
      <c r="AB4" s="15" t="s">
        <v>71</v>
      </c>
      <c r="AC4" s="26" t="s">
        <v>72</v>
      </c>
      <c r="AD4" s="26" t="s">
        <v>73</v>
      </c>
      <c r="AE4" s="26" t="s">
        <v>75</v>
      </c>
      <c r="AF4" s="26" t="s">
        <v>80</v>
      </c>
      <c r="AG4" s="26" t="s">
        <v>81</v>
      </c>
      <c r="AH4" s="26" t="s">
        <v>82</v>
      </c>
    </row>
    <row r="5" spans="1:7" ht="13.5">
      <c r="A5" s="19" t="s">
        <v>1</v>
      </c>
      <c r="B5" s="19" t="s">
        <v>2</v>
      </c>
      <c r="C5" s="19"/>
      <c r="D5" s="19"/>
      <c r="E5" s="20"/>
      <c r="F5" s="20"/>
      <c r="G5" s="21"/>
    </row>
    <row r="6" spans="1:34" ht="13.5">
      <c r="A6" s="4" t="s">
        <v>62</v>
      </c>
      <c r="B6" s="4" t="s">
        <v>76</v>
      </c>
      <c r="C6" s="19"/>
      <c r="D6" s="19"/>
      <c r="E6" s="20"/>
      <c r="F6" s="20"/>
      <c r="G6" s="21"/>
      <c r="V6" s="7">
        <v>2907</v>
      </c>
      <c r="Z6" s="7">
        <v>1340</v>
      </c>
      <c r="AA6" s="7">
        <v>661</v>
      </c>
      <c r="AB6" s="7">
        <v>863</v>
      </c>
      <c r="AC6" s="7">
        <v>702</v>
      </c>
      <c r="AD6" s="7">
        <v>1428</v>
      </c>
      <c r="AE6" s="7">
        <v>2291</v>
      </c>
      <c r="AF6" s="7">
        <v>737</v>
      </c>
      <c r="AG6" s="7">
        <v>2817</v>
      </c>
      <c r="AH6" s="7">
        <v>2939.28911019</v>
      </c>
    </row>
    <row r="7" spans="1:34" ht="11.25">
      <c r="A7" s="22" t="s">
        <v>31</v>
      </c>
      <c r="B7" s="22" t="s">
        <v>17</v>
      </c>
      <c r="C7" s="21">
        <v>165</v>
      </c>
      <c r="D7" s="21">
        <v>160</v>
      </c>
      <c r="E7" s="21">
        <v>210</v>
      </c>
      <c r="F7" s="21">
        <v>0</v>
      </c>
      <c r="G7" s="21">
        <v>0</v>
      </c>
      <c r="H7" s="7">
        <v>0</v>
      </c>
      <c r="I7" s="7">
        <v>0</v>
      </c>
      <c r="J7" s="7">
        <v>250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AA7" s="7">
        <v>7936</v>
      </c>
      <c r="AB7" s="7">
        <v>1929</v>
      </c>
      <c r="AC7" s="7">
        <v>1087</v>
      </c>
      <c r="AD7" s="7">
        <v>245</v>
      </c>
      <c r="AE7" s="7">
        <v>1521</v>
      </c>
      <c r="AF7" s="7">
        <v>1428</v>
      </c>
      <c r="AG7" s="7">
        <v>2129</v>
      </c>
      <c r="AH7" s="7">
        <v>2523</v>
      </c>
    </row>
    <row r="8" spans="1:34" ht="11.25">
      <c r="A8" s="22" t="s">
        <v>32</v>
      </c>
      <c r="B8" s="22" t="s">
        <v>77</v>
      </c>
      <c r="C8" s="21">
        <v>9085</v>
      </c>
      <c r="D8" s="21">
        <v>8992</v>
      </c>
      <c r="E8" s="21">
        <v>8389</v>
      </c>
      <c r="F8" s="21">
        <v>4535</v>
      </c>
      <c r="G8" s="21">
        <v>4842</v>
      </c>
      <c r="H8" s="7">
        <v>7578</v>
      </c>
      <c r="I8" s="7">
        <v>5629</v>
      </c>
      <c r="J8" s="7">
        <v>1701</v>
      </c>
      <c r="K8" s="7">
        <v>2781</v>
      </c>
      <c r="L8" s="7">
        <v>4245</v>
      </c>
      <c r="M8" s="7">
        <v>1946</v>
      </c>
      <c r="N8" s="7">
        <v>1583</v>
      </c>
      <c r="O8" s="7">
        <v>2083</v>
      </c>
      <c r="P8" s="7">
        <v>1759</v>
      </c>
      <c r="Q8" s="7">
        <v>1579</v>
      </c>
      <c r="R8" s="7">
        <v>1731</v>
      </c>
      <c r="S8" s="7">
        <v>2125</v>
      </c>
      <c r="T8" s="7">
        <v>1852</v>
      </c>
      <c r="U8" s="7">
        <v>2021</v>
      </c>
      <c r="V8" s="7">
        <v>914</v>
      </c>
      <c r="W8" s="7">
        <v>2592</v>
      </c>
      <c r="X8" s="7">
        <v>2240</v>
      </c>
      <c r="Y8" s="7">
        <v>2474</v>
      </c>
      <c r="Z8" s="7">
        <v>1766</v>
      </c>
      <c r="AA8" s="7">
        <v>1694</v>
      </c>
      <c r="AB8" s="7">
        <v>1855</v>
      </c>
      <c r="AC8" s="7">
        <v>865</v>
      </c>
      <c r="AD8" s="7">
        <v>2272</v>
      </c>
      <c r="AE8" s="7">
        <v>2735</v>
      </c>
      <c r="AF8" s="7">
        <v>2366</v>
      </c>
      <c r="AG8" s="7">
        <v>2421</v>
      </c>
      <c r="AH8" s="7">
        <v>2508.0084008799986</v>
      </c>
    </row>
    <row r="9" spans="1:34" ht="11.25">
      <c r="A9" s="22" t="s">
        <v>33</v>
      </c>
      <c r="B9" s="22" t="s">
        <v>78</v>
      </c>
      <c r="C9" s="21">
        <v>5181</v>
      </c>
      <c r="D9" s="21">
        <v>5676</v>
      </c>
      <c r="E9" s="21">
        <v>6158</v>
      </c>
      <c r="F9" s="21">
        <v>5349</v>
      </c>
      <c r="G9" s="21">
        <v>6353</v>
      </c>
      <c r="H9" s="7">
        <v>6540</v>
      </c>
      <c r="I9" s="7">
        <v>6837</v>
      </c>
      <c r="J9" s="7">
        <v>6540</v>
      </c>
      <c r="K9" s="7">
        <v>7147</v>
      </c>
      <c r="L9" s="7">
        <v>7395</v>
      </c>
      <c r="M9" s="7">
        <v>8343</v>
      </c>
      <c r="N9" s="7">
        <v>8175</v>
      </c>
      <c r="O9" s="7">
        <v>9324</v>
      </c>
      <c r="P9" s="7">
        <v>9557</v>
      </c>
      <c r="Q9" s="7">
        <v>9917</v>
      </c>
      <c r="R9" s="7">
        <v>9507</v>
      </c>
      <c r="S9" s="7">
        <v>10416</v>
      </c>
      <c r="T9" s="7">
        <v>10660</v>
      </c>
      <c r="U9" s="7">
        <v>10987</v>
      </c>
      <c r="V9" s="7">
        <v>10339</v>
      </c>
      <c r="W9" s="7">
        <v>11568</v>
      </c>
      <c r="X9" s="7">
        <v>12040</v>
      </c>
      <c r="Y9" s="7">
        <v>12835</v>
      </c>
      <c r="Z9" s="7">
        <v>13106</v>
      </c>
      <c r="AA9" s="7">
        <v>13809</v>
      </c>
      <c r="AB9" s="7">
        <v>15090</v>
      </c>
      <c r="AC9" s="7">
        <v>16226</v>
      </c>
      <c r="AD9" s="7">
        <v>16287</v>
      </c>
      <c r="AE9" s="7">
        <v>18327</v>
      </c>
      <c r="AF9" s="7">
        <v>19705</v>
      </c>
      <c r="AG9" s="7">
        <v>20754</v>
      </c>
      <c r="AH9" s="7">
        <v>20300.250364259995</v>
      </c>
    </row>
    <row r="10" spans="1:34" ht="11.25">
      <c r="A10" s="22" t="s">
        <v>34</v>
      </c>
      <c r="B10" s="22" t="s">
        <v>20</v>
      </c>
      <c r="C10" s="21">
        <v>0</v>
      </c>
      <c r="D10" s="21">
        <v>0</v>
      </c>
      <c r="E10" s="21">
        <v>0</v>
      </c>
      <c r="F10" s="21">
        <v>6070</v>
      </c>
      <c r="G10" s="21">
        <v>8506</v>
      </c>
      <c r="H10" s="7">
        <v>10886</v>
      </c>
      <c r="I10" s="7">
        <v>12360</v>
      </c>
      <c r="J10" s="7">
        <v>11850</v>
      </c>
      <c r="K10" s="7">
        <v>12992</v>
      </c>
      <c r="L10" s="7">
        <v>13831</v>
      </c>
      <c r="M10" s="7">
        <v>13540</v>
      </c>
      <c r="N10" s="7">
        <v>13244</v>
      </c>
      <c r="O10" s="7">
        <v>12460</v>
      </c>
      <c r="P10" s="7">
        <v>13792</v>
      </c>
      <c r="Q10" s="7">
        <v>15134</v>
      </c>
      <c r="R10" s="7">
        <v>14420</v>
      </c>
      <c r="S10" s="7">
        <v>15119</v>
      </c>
      <c r="T10" s="7">
        <v>15362</v>
      </c>
      <c r="U10" s="7">
        <v>17152</v>
      </c>
      <c r="V10" s="7">
        <v>16958</v>
      </c>
      <c r="W10" s="7">
        <v>19547</v>
      </c>
      <c r="X10" s="7">
        <v>20743</v>
      </c>
      <c r="Y10" s="7">
        <v>20238</v>
      </c>
      <c r="Z10" s="7">
        <v>19782</v>
      </c>
      <c r="AA10" s="7">
        <v>24789</v>
      </c>
      <c r="AB10" s="7">
        <v>25662</v>
      </c>
      <c r="AC10" s="7">
        <v>25631</v>
      </c>
      <c r="AD10" s="7">
        <v>25572</v>
      </c>
      <c r="AE10" s="7">
        <v>25087</v>
      </c>
      <c r="AF10" s="7">
        <v>24417</v>
      </c>
      <c r="AG10" s="7">
        <v>26361</v>
      </c>
      <c r="AH10" s="7">
        <v>25853.783321650004</v>
      </c>
    </row>
    <row r="11" spans="1:34" ht="11.25">
      <c r="A11" s="22" t="s">
        <v>35</v>
      </c>
      <c r="B11" s="22" t="s">
        <v>21</v>
      </c>
      <c r="C11" s="21">
        <v>0</v>
      </c>
      <c r="D11" s="21">
        <v>6</v>
      </c>
      <c r="E11" s="21">
        <v>0</v>
      </c>
      <c r="F11" s="21">
        <v>34</v>
      </c>
      <c r="G11" s="21">
        <v>0</v>
      </c>
      <c r="H11" s="7">
        <v>0</v>
      </c>
      <c r="I11" s="7">
        <v>1</v>
      </c>
      <c r="J11" s="7">
        <v>0</v>
      </c>
      <c r="K11" s="7">
        <v>1</v>
      </c>
      <c r="L11" s="7">
        <v>4</v>
      </c>
      <c r="M11" s="7">
        <v>6</v>
      </c>
      <c r="N11" s="7">
        <v>5</v>
      </c>
      <c r="O11" s="7">
        <v>11</v>
      </c>
      <c r="P11" s="7">
        <v>18</v>
      </c>
      <c r="Q11" s="7">
        <v>18</v>
      </c>
      <c r="R11" s="7">
        <v>22</v>
      </c>
      <c r="S11" s="7">
        <v>21</v>
      </c>
      <c r="T11" s="7">
        <v>22</v>
      </c>
      <c r="U11" s="7">
        <v>28</v>
      </c>
      <c r="V11" s="7">
        <v>1</v>
      </c>
      <c r="W11" s="7">
        <v>0</v>
      </c>
      <c r="X11" s="7">
        <v>1</v>
      </c>
      <c r="Y11" s="7">
        <v>2</v>
      </c>
      <c r="Z11" s="7">
        <v>0</v>
      </c>
      <c r="AA11" s="7">
        <v>0</v>
      </c>
      <c r="AB11" s="7">
        <v>0</v>
      </c>
      <c r="AC11" s="7">
        <v>0</v>
      </c>
      <c r="AD11" s="7">
        <v>244</v>
      </c>
      <c r="AE11" s="7">
        <v>237</v>
      </c>
      <c r="AF11" s="7">
        <v>239</v>
      </c>
      <c r="AG11" s="7">
        <v>237</v>
      </c>
      <c r="AH11" s="7">
        <v>237.18698699</v>
      </c>
    </row>
    <row r="12" spans="1:34" ht="11.25">
      <c r="A12" s="4" t="s">
        <v>63</v>
      </c>
      <c r="B12" s="4" t="s">
        <v>65</v>
      </c>
      <c r="C12" s="21"/>
      <c r="D12" s="21"/>
      <c r="E12" s="21"/>
      <c r="F12" s="21"/>
      <c r="G12" s="21"/>
      <c r="V12" s="7">
        <v>116</v>
      </c>
      <c r="W12" s="7">
        <v>114</v>
      </c>
      <c r="X12" s="7">
        <v>111</v>
      </c>
      <c r="Y12" s="7">
        <v>109</v>
      </c>
      <c r="Z12" s="7">
        <v>108</v>
      </c>
      <c r="AA12" s="7">
        <v>105</v>
      </c>
      <c r="AB12" s="7">
        <v>103</v>
      </c>
      <c r="AC12" s="7">
        <v>102</v>
      </c>
      <c r="AD12" s="27" t="s">
        <v>74</v>
      </c>
      <c r="AE12" s="27" t="s">
        <v>74</v>
      </c>
      <c r="AF12" s="27" t="s">
        <v>74</v>
      </c>
      <c r="AG12" s="27" t="s">
        <v>74</v>
      </c>
      <c r="AH12" s="27" t="s">
        <v>74</v>
      </c>
    </row>
    <row r="13" spans="1:34" ht="11.25">
      <c r="A13" s="22" t="s">
        <v>36</v>
      </c>
      <c r="B13" s="22" t="s">
        <v>22</v>
      </c>
      <c r="C13" s="21">
        <v>45937</v>
      </c>
      <c r="D13" s="21">
        <v>49244</v>
      </c>
      <c r="E13" s="21">
        <v>50193</v>
      </c>
      <c r="F13" s="21">
        <v>50898</v>
      </c>
      <c r="G13" s="21">
        <v>60265</v>
      </c>
      <c r="H13" s="7">
        <v>61031</v>
      </c>
      <c r="I13" s="7">
        <v>61011</v>
      </c>
      <c r="J13" s="7">
        <v>66566</v>
      </c>
      <c r="K13" s="7">
        <v>65829</v>
      </c>
      <c r="L13" s="7">
        <v>67490</v>
      </c>
      <c r="M13" s="7">
        <v>75439</v>
      </c>
      <c r="N13" s="7">
        <v>75934</v>
      </c>
      <c r="O13" s="7">
        <v>81059</v>
      </c>
      <c r="P13" s="7">
        <v>84884</v>
      </c>
      <c r="Q13" s="7">
        <v>87474</v>
      </c>
      <c r="R13" s="7">
        <v>86058</v>
      </c>
      <c r="S13" s="7">
        <v>87891</v>
      </c>
      <c r="T13" s="7">
        <v>93071</v>
      </c>
      <c r="U13" s="7">
        <v>99291</v>
      </c>
      <c r="V13" s="7">
        <v>86457</v>
      </c>
      <c r="W13" s="7">
        <v>98063</v>
      </c>
      <c r="X13" s="7">
        <v>105165</v>
      </c>
      <c r="Y13" s="7">
        <v>109777</v>
      </c>
      <c r="Z13" s="7">
        <v>116369</v>
      </c>
      <c r="AA13" s="7">
        <v>104183</v>
      </c>
      <c r="AB13" s="7">
        <v>124619</v>
      </c>
      <c r="AC13" s="7">
        <v>143310</v>
      </c>
      <c r="AD13" s="7">
        <v>155931</v>
      </c>
      <c r="AE13" s="7">
        <v>179686</v>
      </c>
      <c r="AF13" s="7">
        <v>197905</v>
      </c>
      <c r="AG13" s="7">
        <v>202476</v>
      </c>
      <c r="AH13" s="7">
        <v>218989.65121936</v>
      </c>
    </row>
    <row r="14" spans="1:34" ht="11.25">
      <c r="A14" s="22" t="s">
        <v>37</v>
      </c>
      <c r="B14" s="22" t="s">
        <v>23</v>
      </c>
      <c r="C14" s="21">
        <v>462</v>
      </c>
      <c r="D14" s="21">
        <v>243</v>
      </c>
      <c r="E14" s="21">
        <v>186</v>
      </c>
      <c r="F14" s="21">
        <v>410</v>
      </c>
      <c r="G14" s="21">
        <v>407</v>
      </c>
      <c r="H14" s="7">
        <v>513</v>
      </c>
      <c r="I14" s="7">
        <v>678</v>
      </c>
      <c r="J14" s="7">
        <v>1714</v>
      </c>
      <c r="K14" s="7">
        <v>1590</v>
      </c>
      <c r="L14" s="7">
        <v>1105</v>
      </c>
      <c r="M14" s="7">
        <v>1271</v>
      </c>
      <c r="N14" s="7">
        <v>1675</v>
      </c>
      <c r="O14" s="7">
        <v>2185</v>
      </c>
      <c r="P14" s="7">
        <v>2791</v>
      </c>
      <c r="Q14" s="7">
        <v>3294</v>
      </c>
      <c r="R14" s="7">
        <v>4399</v>
      </c>
      <c r="S14" s="7">
        <v>4360</v>
      </c>
      <c r="T14" s="7">
        <v>4916</v>
      </c>
      <c r="U14" s="7">
        <v>4452</v>
      </c>
      <c r="V14" s="7">
        <v>4448</v>
      </c>
      <c r="W14" s="7">
        <v>4331</v>
      </c>
      <c r="X14" s="7">
        <v>4373</v>
      </c>
      <c r="Y14" s="7">
        <v>4382</v>
      </c>
      <c r="Z14" s="7">
        <v>3471</v>
      </c>
      <c r="AA14" s="7">
        <v>5834</v>
      </c>
      <c r="AB14" s="7">
        <v>3894</v>
      </c>
      <c r="AC14" s="7">
        <v>3754</v>
      </c>
      <c r="AD14" s="7">
        <v>2796</v>
      </c>
      <c r="AE14" s="7">
        <v>4138</v>
      </c>
      <c r="AF14" s="7">
        <v>5560</v>
      </c>
      <c r="AG14" s="7">
        <v>5985</v>
      </c>
      <c r="AH14" s="7">
        <v>5731.318313851094</v>
      </c>
    </row>
    <row r="15" spans="1:34" ht="11.25">
      <c r="A15" s="19" t="s">
        <v>3</v>
      </c>
      <c r="B15" s="19" t="s">
        <v>4</v>
      </c>
      <c r="C15" s="23">
        <v>60913</v>
      </c>
      <c r="D15" s="23">
        <v>64407</v>
      </c>
      <c r="E15" s="23">
        <v>65224</v>
      </c>
      <c r="F15" s="23">
        <v>67296</v>
      </c>
      <c r="G15" s="23">
        <v>80373</v>
      </c>
      <c r="H15" s="14">
        <v>86548</v>
      </c>
      <c r="I15" s="14">
        <v>86516</v>
      </c>
      <c r="J15" s="14">
        <v>88621</v>
      </c>
      <c r="K15" s="14">
        <v>90340</v>
      </c>
      <c r="L15" s="14">
        <v>94070</v>
      </c>
      <c r="M15" s="14">
        <v>100545</v>
      </c>
      <c r="N15" s="14">
        <v>100616</v>
      </c>
      <c r="O15" s="14">
        <v>107122</v>
      </c>
      <c r="P15" s="14">
        <v>112802</v>
      </c>
      <c r="Q15" s="14">
        <v>117415</v>
      </c>
      <c r="R15" s="14">
        <v>116137</v>
      </c>
      <c r="S15" s="14">
        <v>119934</v>
      </c>
      <c r="T15" s="14">
        <v>125883</v>
      </c>
      <c r="U15" s="14">
        <v>133931</v>
      </c>
      <c r="V15" s="14">
        <v>122138</v>
      </c>
      <c r="W15" s="14">
        <v>136214</v>
      </c>
      <c r="X15" s="14">
        <v>144672</v>
      </c>
      <c r="Y15" s="14">
        <v>149816</v>
      </c>
      <c r="Z15" s="14">
        <v>155942</v>
      </c>
      <c r="AA15" s="14">
        <v>159011</v>
      </c>
      <c r="AB15" s="14">
        <v>174016</v>
      </c>
      <c r="AC15" s="14">
        <v>191678</v>
      </c>
      <c r="AD15" s="14">
        <v>204775</v>
      </c>
      <c r="AE15" s="14">
        <v>234022</v>
      </c>
      <c r="AF15" s="14">
        <v>252357</v>
      </c>
      <c r="AG15" s="14">
        <v>263181</v>
      </c>
      <c r="AH15" s="14">
        <v>279082.4877171811</v>
      </c>
    </row>
    <row r="16" spans="1:7" ht="11.25">
      <c r="A16" s="22"/>
      <c r="B16" s="22"/>
      <c r="C16" s="21"/>
      <c r="D16" s="21"/>
      <c r="E16" s="21"/>
      <c r="F16" s="21"/>
      <c r="G16" s="21"/>
    </row>
    <row r="17" spans="1:7" ht="11.25">
      <c r="A17" s="19" t="s">
        <v>38</v>
      </c>
      <c r="B17" s="19" t="s">
        <v>30</v>
      </c>
      <c r="C17" s="21"/>
      <c r="D17" s="21"/>
      <c r="E17" s="21"/>
      <c r="F17" s="21"/>
      <c r="G17" s="21"/>
    </row>
    <row r="18" spans="1:34" ht="11.25">
      <c r="A18" s="22" t="s">
        <v>39</v>
      </c>
      <c r="B18" s="22" t="s">
        <v>79</v>
      </c>
      <c r="C18" s="21">
        <v>13382</v>
      </c>
      <c r="D18" s="21">
        <v>14030</v>
      </c>
      <c r="E18" s="21">
        <v>13810</v>
      </c>
      <c r="F18" s="21">
        <v>15038</v>
      </c>
      <c r="G18" s="21">
        <v>18644</v>
      </c>
      <c r="H18" s="7">
        <v>23648</v>
      </c>
      <c r="I18" s="7">
        <v>23988</v>
      </c>
      <c r="J18" s="7">
        <v>20446</v>
      </c>
      <c r="K18" s="7">
        <v>22648</v>
      </c>
      <c r="L18" s="7">
        <v>24864</v>
      </c>
      <c r="M18" s="7">
        <v>23364</v>
      </c>
      <c r="N18" s="7">
        <v>22832</v>
      </c>
      <c r="O18" s="7">
        <v>24354</v>
      </c>
      <c r="P18" s="7">
        <v>25956</v>
      </c>
      <c r="Q18" s="7">
        <v>27903</v>
      </c>
      <c r="R18" s="7">
        <v>27901</v>
      </c>
      <c r="S18" s="7">
        <v>30080</v>
      </c>
      <c r="T18" s="7">
        <v>29793</v>
      </c>
      <c r="U18" s="7">
        <v>32243</v>
      </c>
      <c r="V18" s="7">
        <v>33317</v>
      </c>
      <c r="W18" s="7">
        <v>35128</v>
      </c>
      <c r="X18" s="7">
        <v>37009</v>
      </c>
      <c r="Y18" s="7">
        <v>37256</v>
      </c>
      <c r="Z18" s="7">
        <v>36400</v>
      </c>
      <c r="AA18" s="7">
        <v>51593</v>
      </c>
      <c r="AB18" s="7">
        <v>45265</v>
      </c>
      <c r="AC18" s="7">
        <v>44421</v>
      </c>
      <c r="AD18" s="7">
        <v>43987</v>
      </c>
      <c r="AE18" s="7">
        <v>48765</v>
      </c>
      <c r="AF18" s="7">
        <v>48368</v>
      </c>
      <c r="AG18" s="7">
        <v>54214</v>
      </c>
      <c r="AH18" s="7">
        <v>53659.13888567</v>
      </c>
    </row>
    <row r="19" spans="1:34" ht="11.25">
      <c r="A19" s="22" t="s">
        <v>40</v>
      </c>
      <c r="B19" s="22" t="s">
        <v>28</v>
      </c>
      <c r="C19" s="21">
        <v>45937</v>
      </c>
      <c r="D19" s="21">
        <v>49244</v>
      </c>
      <c r="E19" s="21">
        <v>50193</v>
      </c>
      <c r="F19" s="21">
        <v>50898</v>
      </c>
      <c r="G19" s="21">
        <v>60265</v>
      </c>
      <c r="H19" s="7">
        <v>61031</v>
      </c>
      <c r="I19" s="7">
        <v>61011</v>
      </c>
      <c r="J19" s="7">
        <v>66566</v>
      </c>
      <c r="K19" s="7">
        <v>65829</v>
      </c>
      <c r="L19" s="7">
        <v>67490</v>
      </c>
      <c r="M19" s="7">
        <v>75439</v>
      </c>
      <c r="N19" s="7">
        <v>75934</v>
      </c>
      <c r="O19" s="7">
        <v>81059</v>
      </c>
      <c r="P19" s="7">
        <v>84884</v>
      </c>
      <c r="Q19" s="7">
        <v>87474</v>
      </c>
      <c r="R19" s="7">
        <v>86058</v>
      </c>
      <c r="S19" s="7">
        <v>87891</v>
      </c>
      <c r="T19" s="7">
        <v>93071</v>
      </c>
      <c r="U19" s="7">
        <v>99291</v>
      </c>
      <c r="V19" s="7">
        <v>86458</v>
      </c>
      <c r="W19" s="7">
        <v>98064</v>
      </c>
      <c r="X19" s="7">
        <v>105166</v>
      </c>
      <c r="Y19" s="7">
        <v>109778</v>
      </c>
      <c r="Z19" s="7">
        <v>116370</v>
      </c>
      <c r="AA19" s="7">
        <v>104184</v>
      </c>
      <c r="AB19" s="7">
        <v>124620</v>
      </c>
      <c r="AC19" s="7">
        <v>143312</v>
      </c>
      <c r="AD19" s="7">
        <v>155933</v>
      </c>
      <c r="AE19" s="7">
        <v>179688</v>
      </c>
      <c r="AF19" s="7">
        <v>197907</v>
      </c>
      <c r="AG19" s="7">
        <v>202478</v>
      </c>
      <c r="AH19" s="7">
        <v>218991.66176757</v>
      </c>
    </row>
    <row r="20" spans="1:34" ht="11.25">
      <c r="A20" s="22" t="s">
        <v>41</v>
      </c>
      <c r="B20" s="22" t="s">
        <v>29</v>
      </c>
      <c r="C20" s="21">
        <v>650</v>
      </c>
      <c r="D20" s="21">
        <v>360</v>
      </c>
      <c r="E20" s="21">
        <v>381</v>
      </c>
      <c r="F20" s="21">
        <v>545</v>
      </c>
      <c r="G20" s="21">
        <v>752</v>
      </c>
      <c r="H20" s="7">
        <v>960</v>
      </c>
      <c r="I20" s="7">
        <v>510</v>
      </c>
      <c r="J20" s="7">
        <v>483</v>
      </c>
      <c r="K20" s="7">
        <v>639</v>
      </c>
      <c r="L20" s="7">
        <v>623</v>
      </c>
      <c r="M20" s="7">
        <v>535</v>
      </c>
      <c r="N20" s="7">
        <v>542</v>
      </c>
      <c r="O20" s="7">
        <v>611</v>
      </c>
      <c r="P20" s="7">
        <v>775</v>
      </c>
      <c r="Q20" s="7">
        <v>709</v>
      </c>
      <c r="R20" s="7">
        <v>751</v>
      </c>
      <c r="S20" s="7">
        <v>723</v>
      </c>
      <c r="T20" s="7">
        <v>1706</v>
      </c>
      <c r="U20" s="7">
        <v>868</v>
      </c>
      <c r="V20" s="7">
        <v>750</v>
      </c>
      <c r="W20" s="7">
        <v>1606</v>
      </c>
      <c r="X20" s="7">
        <v>967</v>
      </c>
      <c r="Y20" s="7">
        <v>942</v>
      </c>
      <c r="Z20" s="7">
        <v>1228</v>
      </c>
      <c r="AA20" s="7">
        <v>1397</v>
      </c>
      <c r="AB20" s="7">
        <v>1958</v>
      </c>
      <c r="AC20" s="7">
        <v>1330</v>
      </c>
      <c r="AD20" s="7">
        <v>1683</v>
      </c>
      <c r="AE20" s="7">
        <v>1900</v>
      </c>
      <c r="AF20" s="7">
        <v>1963</v>
      </c>
      <c r="AG20" s="7">
        <v>1815</v>
      </c>
      <c r="AH20" s="7">
        <v>1731.6375082099999</v>
      </c>
    </row>
    <row r="21" spans="1:34" s="14" customFormat="1" ht="11.25">
      <c r="A21" s="19" t="s">
        <v>44</v>
      </c>
      <c r="B21" s="19" t="s">
        <v>26</v>
      </c>
      <c r="C21" s="23">
        <f>SUM(C25-C23)</f>
        <v>60054</v>
      </c>
      <c r="D21" s="23">
        <f>SUM(D25-D23)</f>
        <v>63724</v>
      </c>
      <c r="E21" s="23">
        <f>SUM(E25-E23)</f>
        <v>64477</v>
      </c>
      <c r="F21" s="23">
        <v>66481</v>
      </c>
      <c r="G21" s="23">
        <v>79661</v>
      </c>
      <c r="H21" s="14">
        <v>85639</v>
      </c>
      <c r="I21" s="14">
        <v>85509</v>
      </c>
      <c r="J21" s="14">
        <v>87495</v>
      </c>
      <c r="K21" s="14">
        <v>89116</v>
      </c>
      <c r="L21" s="14">
        <v>92977</v>
      </c>
      <c r="M21" s="14">
        <v>99338</v>
      </c>
      <c r="N21" s="14">
        <v>99308</v>
      </c>
      <c r="O21" s="14">
        <v>106024</v>
      </c>
      <c r="P21" s="14">
        <v>111616</v>
      </c>
      <c r="Q21" s="14">
        <v>116086</v>
      </c>
      <c r="R21" s="14">
        <v>114710</v>
      </c>
      <c r="S21" s="14">
        <v>118694</v>
      </c>
      <c r="T21" s="14">
        <v>124570</v>
      </c>
      <c r="U21" s="14">
        <v>132402</v>
      </c>
      <c r="V21" s="14">
        <v>120524</v>
      </c>
      <c r="W21" s="14">
        <v>134798</v>
      </c>
      <c r="X21" s="14">
        <v>143143</v>
      </c>
      <c r="Y21" s="14">
        <v>147977</v>
      </c>
      <c r="Z21" s="14">
        <v>153997</v>
      </c>
      <c r="AA21" s="14">
        <v>157174</v>
      </c>
      <c r="AB21" s="14">
        <v>171843</v>
      </c>
      <c r="AC21" s="14">
        <v>189062</v>
      </c>
      <c r="AD21" s="14">
        <v>201603</v>
      </c>
      <c r="AE21" s="14">
        <v>230352</v>
      </c>
      <c r="AF21" s="14">
        <v>248238</v>
      </c>
      <c r="AG21" s="14">
        <v>258507</v>
      </c>
      <c r="AH21" s="14">
        <v>274382.43816145003</v>
      </c>
    </row>
    <row r="22" spans="1:7" ht="11.25">
      <c r="A22" s="22"/>
      <c r="B22" s="22"/>
      <c r="C22" s="21"/>
      <c r="D22" s="21"/>
      <c r="E22" s="21"/>
      <c r="F22" s="21"/>
      <c r="G22" s="21"/>
    </row>
    <row r="23" spans="1:34" ht="11.25">
      <c r="A23" s="22" t="s">
        <v>42</v>
      </c>
      <c r="B23" s="22" t="s">
        <v>25</v>
      </c>
      <c r="C23" s="21">
        <v>859</v>
      </c>
      <c r="D23" s="21">
        <v>683</v>
      </c>
      <c r="E23" s="21">
        <v>747</v>
      </c>
      <c r="F23" s="21">
        <v>815</v>
      </c>
      <c r="G23" s="21">
        <v>712</v>
      </c>
      <c r="H23" s="7">
        <v>909</v>
      </c>
      <c r="I23" s="7">
        <v>1007</v>
      </c>
      <c r="J23" s="7">
        <v>1126</v>
      </c>
      <c r="K23" s="7">
        <v>1224</v>
      </c>
      <c r="L23" s="7">
        <v>1093</v>
      </c>
      <c r="M23" s="7">
        <v>1207</v>
      </c>
      <c r="N23" s="7">
        <v>1308</v>
      </c>
      <c r="O23" s="7">
        <v>1098</v>
      </c>
      <c r="P23" s="7">
        <v>1186</v>
      </c>
      <c r="Q23" s="7">
        <v>1329</v>
      </c>
      <c r="R23" s="7">
        <v>1427</v>
      </c>
      <c r="S23" s="7">
        <v>1239</v>
      </c>
      <c r="T23" s="7">
        <v>1314</v>
      </c>
      <c r="U23" s="7">
        <v>1528</v>
      </c>
      <c r="V23" s="7">
        <v>1614</v>
      </c>
      <c r="W23" s="7">
        <v>1416</v>
      </c>
      <c r="X23" s="7">
        <v>1529</v>
      </c>
      <c r="Y23" s="7">
        <v>1839</v>
      </c>
      <c r="Z23" s="7">
        <v>1945</v>
      </c>
      <c r="AA23" s="7">
        <v>1838</v>
      </c>
      <c r="AB23" s="7">
        <v>2173</v>
      </c>
      <c r="AC23" s="7">
        <v>2616</v>
      </c>
      <c r="AD23" s="7">
        <v>3172</v>
      </c>
      <c r="AE23" s="7">
        <v>3670</v>
      </c>
      <c r="AF23" s="7">
        <v>4119</v>
      </c>
      <c r="AG23" s="7">
        <v>4673</v>
      </c>
      <c r="AH23" s="7">
        <v>4700.05</v>
      </c>
    </row>
    <row r="24" spans="1:7" ht="11.25">
      <c r="A24" s="22"/>
      <c r="B24" s="22"/>
      <c r="C24" s="21"/>
      <c r="D24" s="21"/>
      <c r="E24" s="21"/>
      <c r="F24" s="21"/>
      <c r="G24" s="21"/>
    </row>
    <row r="25" spans="1:34" s="14" customFormat="1" ht="11.25">
      <c r="A25" s="19" t="s">
        <v>43</v>
      </c>
      <c r="B25" s="19" t="s">
        <v>24</v>
      </c>
      <c r="C25" s="23">
        <v>60913</v>
      </c>
      <c r="D25" s="23">
        <v>64407</v>
      </c>
      <c r="E25" s="23">
        <v>65224</v>
      </c>
      <c r="F25" s="23">
        <v>67296</v>
      </c>
      <c r="G25" s="23">
        <v>80373</v>
      </c>
      <c r="H25" s="14">
        <v>86548</v>
      </c>
      <c r="I25" s="14">
        <v>86516</v>
      </c>
      <c r="J25" s="14">
        <v>88621</v>
      </c>
      <c r="K25" s="14">
        <v>90340</v>
      </c>
      <c r="L25" s="14">
        <v>94070</v>
      </c>
      <c r="M25" s="14">
        <v>100545</v>
      </c>
      <c r="N25" s="14">
        <v>100616</v>
      </c>
      <c r="O25" s="14">
        <v>107122</v>
      </c>
      <c r="P25" s="14">
        <v>112802</v>
      </c>
      <c r="Q25" s="14">
        <v>117415</v>
      </c>
      <c r="R25" s="14">
        <v>116137</v>
      </c>
      <c r="S25" s="14">
        <v>119934</v>
      </c>
      <c r="T25" s="14">
        <v>125883</v>
      </c>
      <c r="U25" s="14">
        <v>133931</v>
      </c>
      <c r="V25" s="14">
        <v>122138</v>
      </c>
      <c r="W25" s="14">
        <v>136214</v>
      </c>
      <c r="X25" s="14">
        <v>144672</v>
      </c>
      <c r="Y25" s="14">
        <v>149816</v>
      </c>
      <c r="Z25" s="14">
        <v>155942</v>
      </c>
      <c r="AA25" s="14">
        <v>159011</v>
      </c>
      <c r="AB25" s="14">
        <v>174016</v>
      </c>
      <c r="AC25" s="14">
        <v>191678</v>
      </c>
      <c r="AD25" s="14">
        <v>204775</v>
      </c>
      <c r="AE25" s="14">
        <v>234022</v>
      </c>
      <c r="AF25" s="14">
        <v>252357</v>
      </c>
      <c r="AG25" s="14">
        <v>263181</v>
      </c>
      <c r="AH25" s="14">
        <v>279082.4877327721</v>
      </c>
    </row>
    <row r="26" spans="1:5" ht="11.25">
      <c r="A26" s="4"/>
      <c r="B26" s="4"/>
      <c r="C26" s="10"/>
      <c r="D26" s="10"/>
      <c r="E26" s="10"/>
    </row>
    <row r="27" spans="1:5" ht="11.25">
      <c r="A27" s="4"/>
      <c r="B27" s="4"/>
      <c r="C27" s="10"/>
      <c r="D27" s="10"/>
      <c r="E27" s="10" t="s">
        <v>13</v>
      </c>
    </row>
    <row r="28" spans="1:5" ht="11.25">
      <c r="A28" s="5"/>
      <c r="B28" s="5"/>
      <c r="C28" s="6"/>
      <c r="D28" s="6"/>
      <c r="E28" s="6" t="s">
        <v>13</v>
      </c>
    </row>
    <row r="29" spans="1:5" ht="11.25">
      <c r="A29" s="4"/>
      <c r="B29" s="4"/>
      <c r="C29" s="18"/>
      <c r="D29" s="18"/>
      <c r="E29" s="18"/>
    </row>
    <row r="30" spans="1:5" ht="13.5">
      <c r="A30" s="5"/>
      <c r="B30" s="5"/>
      <c r="C30" s="24" t="s">
        <v>13</v>
      </c>
      <c r="D30" s="24"/>
      <c r="E30" s="24"/>
    </row>
    <row r="31" spans="1:5" ht="11.25">
      <c r="A31" s="4"/>
      <c r="B31" s="4"/>
      <c r="C31" s="18"/>
      <c r="D31" s="18"/>
      <c r="E31" s="18"/>
    </row>
    <row r="32" spans="1:5" ht="11.25">
      <c r="A32" s="4"/>
      <c r="B32" s="4"/>
      <c r="C32" s="18"/>
      <c r="D32" s="18"/>
      <c r="E32" s="18"/>
    </row>
    <row r="33" spans="1:5" ht="13.5" customHeight="1">
      <c r="A33" s="4"/>
      <c r="B33" s="4"/>
      <c r="C33" s="18"/>
      <c r="D33" s="18"/>
      <c r="E33" s="18"/>
    </row>
    <row r="34" spans="1:5" ht="11.25">
      <c r="A34" s="5"/>
      <c r="B34" s="5"/>
      <c r="C34" s="6"/>
      <c r="D34" s="6"/>
      <c r="E34" s="6"/>
    </row>
    <row r="35" spans="1:5" ht="11.25">
      <c r="A35" s="4"/>
      <c r="B35" s="4"/>
      <c r="C35" s="18"/>
      <c r="D35" s="18"/>
      <c r="E35" s="18"/>
    </row>
    <row r="36" spans="1:5" ht="11.25">
      <c r="A36" s="5"/>
      <c r="B36" s="5"/>
      <c r="C36" s="25"/>
      <c r="D36" s="25"/>
      <c r="E36" s="25"/>
    </row>
    <row r="37" spans="1:5" ht="11.25">
      <c r="A37" s="4"/>
      <c r="B37" s="4"/>
      <c r="C37" s="18"/>
      <c r="D37" s="18"/>
      <c r="E37" s="18"/>
    </row>
    <row r="38" spans="1:5" ht="11.25">
      <c r="A38" s="5"/>
      <c r="B38" s="5"/>
      <c r="C38" s="6"/>
      <c r="D38" s="6"/>
      <c r="E38" s="6"/>
    </row>
    <row r="40" spans="1:2" ht="12">
      <c r="A40" s="17"/>
      <c r="B40" s="17"/>
    </row>
    <row r="41" ht="12"/>
    <row r="46" ht="11.25">
      <c r="A46" s="8"/>
    </row>
  </sheetData>
  <sheetProtection/>
  <printOptions/>
  <pageMargins left="0.75" right="0.75" top="1" bottom="1" header="0.5" footer="0.5"/>
  <pageSetup horizontalDpi="600" verticalDpi="600" orientation="landscape" paperSize="9" scale="32" r:id="rId2"/>
  <headerFooter alignWithMargins="0">
    <oddFooter>&amp;L&amp;D; &amp;T&amp;R&amp;F;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Alert Investor Relations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Kristoffer</dc:creator>
  <cp:keywords/>
  <dc:description/>
  <cp:lastModifiedBy>Martin Ericson</cp:lastModifiedBy>
  <cp:lastPrinted>2018-10-15T08:27:24Z</cp:lastPrinted>
  <dcterms:created xsi:type="dcterms:W3CDTF">2001-02-07T18:06:09Z</dcterms:created>
  <dcterms:modified xsi:type="dcterms:W3CDTF">2022-01-19T11:17:52Z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687cc-f93a-416b-a813-dfd9fe80a0f5_Enabled">
    <vt:lpwstr>True</vt:lpwstr>
  </property>
  <property fmtid="{D5CDD505-2E9C-101B-9397-08002B2CF9AE}" pid="3" name="MSIP_Label_57e687cc-f93a-416b-a813-dfd9fe80a0f5_SiteId">
    <vt:lpwstr>ffeebe53-4714-40e9-81b1-cb5984a2ddfd</vt:lpwstr>
  </property>
  <property fmtid="{D5CDD505-2E9C-101B-9397-08002B2CF9AE}" pid="4" name="MSIP_Label_57e687cc-f93a-416b-a813-dfd9fe80a0f5_Owner">
    <vt:lpwstr>Erik.Brink@investis.com</vt:lpwstr>
  </property>
  <property fmtid="{D5CDD505-2E9C-101B-9397-08002B2CF9AE}" pid="5" name="MSIP_Label_57e687cc-f93a-416b-a813-dfd9fe80a0f5_SetDate">
    <vt:lpwstr>2018-08-09T08:56:01.0390123Z</vt:lpwstr>
  </property>
  <property fmtid="{D5CDD505-2E9C-101B-9397-08002B2CF9AE}" pid="6" name="MSIP_Label_57e687cc-f93a-416b-a813-dfd9fe80a0f5_Name">
    <vt:lpwstr>Business</vt:lpwstr>
  </property>
  <property fmtid="{D5CDD505-2E9C-101B-9397-08002B2CF9AE}" pid="7" name="MSIP_Label_57e687cc-f93a-416b-a813-dfd9fe80a0f5_Application">
    <vt:lpwstr>Microsoft Azure Information Protection</vt:lpwstr>
  </property>
  <property fmtid="{D5CDD505-2E9C-101B-9397-08002B2CF9AE}" pid="8" name="MSIP_Label_57e687cc-f93a-416b-a813-dfd9fe80a0f5_Extended_MSFT_Method">
    <vt:lpwstr>Automatic</vt:lpwstr>
  </property>
  <property fmtid="{D5CDD505-2E9C-101B-9397-08002B2CF9AE}" pid="9" name="Classification">
    <vt:lpwstr>Business</vt:lpwstr>
  </property>
</Properties>
</file>